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Personal Summary - GYST" sheetId="2" r:id="rId4"/>
    <sheet state="hidden" name="503020" sheetId="3" r:id="rId5"/>
  </sheets>
  <definedNames>
    <definedName localSheetId="1" name="Print_Area">'Personal Summary - GYST'!$B$1:$F$136</definedName>
  </definedNames>
  <calcPr/>
</workbook>
</file>

<file path=xl/sharedStrings.xml><?xml version="1.0" encoding="utf-8"?>
<sst xmlns="http://schemas.openxmlformats.org/spreadsheetml/2006/main" count="232" uniqueCount="171">
  <si>
    <t>INSTRUCTIONS:</t>
  </si>
  <si>
    <t>Let's Get Your Sh*t Together!</t>
  </si>
  <si>
    <t>TO VIEW VIDEO TUTORIAL PLEASE VISIT:</t>
  </si>
  <si>
    <t>https://www.youtube.com/watch?v=zInEtqceevI</t>
  </si>
  <si>
    <t>Budget Template</t>
  </si>
  <si>
    <t>This worksheet is due 2 business days prior to your GYST appointment!</t>
  </si>
  <si>
    <t xml:space="preserve">Today's Date: </t>
  </si>
  <si>
    <t xml:space="preserve">My Yearly [After-Taxes] Income: </t>
  </si>
  <si>
    <t>My Partner's Yearly [After Tax] Income:</t>
  </si>
  <si>
    <t>What is your main occupation?</t>
  </si>
  <si>
    <r>
      <rPr>
        <rFont val="Quicksand"/>
        <color rgb="FFFFFFFF"/>
        <sz val="10.0"/>
      </rPr>
      <t xml:space="preserve">What is your payroll schedule? 
</t>
    </r>
    <r>
      <rPr>
        <rFont val="Quicksand"/>
        <i/>
        <color rgb="FFFFFFFF"/>
        <sz val="10.0"/>
      </rPr>
      <t>(bi-weekly, twice a month on set dates, once a month etc.)</t>
    </r>
  </si>
  <si>
    <t xml:space="preserve">If you have other ways of earning money list them here: </t>
  </si>
  <si>
    <t>Are you a home owner or do you rent?</t>
  </si>
  <si>
    <r>
      <rPr>
        <rFont val="Quicksand"/>
        <b/>
        <color rgb="FFFF0000"/>
        <sz val="10.0"/>
      </rPr>
      <t xml:space="preserve">*If you have a partner who you share bills with but your finances are not combined (ie. shared accounts) please only list the bills or amount </t>
    </r>
    <r>
      <rPr>
        <rFont val="Quicksand"/>
        <b/>
        <color rgb="FFFF0000"/>
        <sz val="10.0"/>
        <u/>
      </rPr>
      <t>you</t>
    </r>
    <r>
      <rPr>
        <rFont val="Quicksand"/>
        <b/>
        <color rgb="FFFF0000"/>
        <sz val="10.0"/>
      </rPr>
      <t xml:space="preserve"> pay on the chart below.</t>
    </r>
  </si>
  <si>
    <t>**The 'When it Happens' column can be the date the bill withdraws, or month/time of year this expense takes place. If the expense is paid randomly you can leave it blank.</t>
  </si>
  <si>
    <t>Use after taxes pay for income! (What comes in to your checking account?)</t>
  </si>
  <si>
    <t>Income:</t>
  </si>
  <si>
    <t>Amount</t>
  </si>
  <si>
    <t>When it Happens</t>
  </si>
  <si>
    <t>Leave Notes Here!</t>
  </si>
  <si>
    <t>Things to Consider</t>
  </si>
  <si>
    <t>Paycheck</t>
  </si>
  <si>
    <t>If your income fluctuates dramatically, guesstimate as well as you can &amp; we'll discuss during your meeting.</t>
  </si>
  <si>
    <t>If you receive 2 checks per month, list each check separately</t>
  </si>
  <si>
    <t>Other</t>
  </si>
  <si>
    <t>Child Support, Side Hustle Income, etc – Whatever $$ you get in addition your paycheck</t>
  </si>
  <si>
    <t xml:space="preserve">Other </t>
  </si>
  <si>
    <t>TOTAL INCOME</t>
  </si>
  <si>
    <t>[Ready Set Life Use Only]</t>
  </si>
  <si>
    <t>Use monthly figures for all expenses!</t>
  </si>
  <si>
    <t>Do your best to estimate the monthly amount. For example, if you pay $1,200 annually for insurance, type “$100” on the worksheet.</t>
  </si>
  <si>
    <t>Find the answer by looking at a recent bill/statement, reviewing your bank activity, or using the “Things to Consider” on the right.</t>
  </si>
  <si>
    <t>*If something doesn't apply to you, (ie. it's asking about home ownership and you don't own a home) leave it blank!*</t>
  </si>
  <si>
    <t xml:space="preserve">Category: </t>
  </si>
  <si>
    <t>Housing Expenses:</t>
  </si>
  <si>
    <t>Date it Happens</t>
  </si>
  <si>
    <t>Essential</t>
  </si>
  <si>
    <t>Mortgage or Rent</t>
  </si>
  <si>
    <t>Include balance &amp; interest rate in notes, (estimates are ok)</t>
  </si>
  <si>
    <t>2nd Mortgage or Line of Credit</t>
  </si>
  <si>
    <t>Lifestyle</t>
  </si>
  <si>
    <t>Property Taxes</t>
  </si>
  <si>
    <t>Leave blank if taxes and insurance are included in your mortgage/rent payment.</t>
  </si>
  <si>
    <t>HO/Renter's Insurance</t>
  </si>
  <si>
    <t>Savings</t>
  </si>
  <si>
    <t xml:space="preserve">Homeowner's Association </t>
  </si>
  <si>
    <t>Home Warranty</t>
  </si>
  <si>
    <t>Home Repairs/Maintenance</t>
  </si>
  <si>
    <t>Estimate this- i.e. $600 for the year is $50/month</t>
  </si>
  <si>
    <t>Electricity</t>
  </si>
  <si>
    <t>This probably fluctuates, write down your recent bill.</t>
  </si>
  <si>
    <t>Water/Trash/Sewer</t>
  </si>
  <si>
    <t>Gas/Propane</t>
  </si>
  <si>
    <t>Cell phone(s)</t>
  </si>
  <si>
    <t>Pest control</t>
  </si>
  <si>
    <t>Landscaping</t>
  </si>
  <si>
    <t>Pool service</t>
  </si>
  <si>
    <t>Security/Alarm</t>
  </si>
  <si>
    <t>Total Housing</t>
  </si>
  <si>
    <t>[Ready Set Life use only]</t>
  </si>
  <si>
    <t xml:space="preserve">Transportation Expenses: </t>
  </si>
  <si>
    <t>Car Payment</t>
  </si>
  <si>
    <t>If you owe anything on your vehicle, include the balance &amp; interest rate in the notes column</t>
  </si>
  <si>
    <t>Public Transit [TTC]</t>
  </si>
  <si>
    <t>N/A</t>
  </si>
  <si>
    <t>Gas/Fuel</t>
  </si>
  <si>
    <t>Think of how often you fill up and the cost each time. Once per week for $60 would be $240 each month.</t>
  </si>
  <si>
    <t>Repairs/Maintenance</t>
  </si>
  <si>
    <t>Oil changes, brakes, tires, etc. Estimate this – i.e. $50/month is $600 for the year</t>
  </si>
  <si>
    <t>Registration</t>
  </si>
  <si>
    <t>Divide your annual bill by 12. What month is this bill due each year?</t>
  </si>
  <si>
    <t>Insurance</t>
  </si>
  <si>
    <t>If you pay quarterly, divide by 3. Semi-annually, divide by 6.</t>
  </si>
  <si>
    <t>Total Transportation</t>
  </si>
  <si>
    <t>Household Expenses:</t>
  </si>
  <si>
    <t>Groceries</t>
  </si>
  <si>
    <t>This is often times hard to determine. Think about how often you you visit a store each week and multiply the amount you spend by 4 to get a monthly figure.</t>
  </si>
  <si>
    <t>Toiletries/Household</t>
  </si>
  <si>
    <t>Toilet paper, cleaning products, etc</t>
  </si>
  <si>
    <t>Childcare</t>
  </si>
  <si>
    <t>Babysitting, Day Care, etc</t>
  </si>
  <si>
    <t>Total Household</t>
  </si>
  <si>
    <t>If these are paid for 100% out of a work benefit, or you don't use these services, leave blank.</t>
  </si>
  <si>
    <t>Health Expenses:</t>
  </si>
  <si>
    <t>Medical, Dental, Vision</t>
  </si>
  <si>
    <r>
      <rPr>
        <rFont val="Quicksand"/>
        <color rgb="FF000000"/>
        <sz val="9.0"/>
      </rPr>
      <t xml:space="preserve">Ex. If you have ___% coverage from your work, estimate how much </t>
    </r>
    <r>
      <rPr>
        <rFont val="Quicksand"/>
        <color rgb="FF000000"/>
        <sz val="9.0"/>
        <u/>
      </rPr>
      <t>you</t>
    </r>
    <r>
      <rPr>
        <rFont val="Quicksand"/>
        <color rgb="FF000000"/>
        <sz val="9.0"/>
      </rPr>
      <t xml:space="preserve"> pay out of pocket</t>
    </r>
  </si>
  <si>
    <t>Prescriptions</t>
  </si>
  <si>
    <t>Chiropractor</t>
  </si>
  <si>
    <t>Massages</t>
  </si>
  <si>
    <t>Life Insurance</t>
  </si>
  <si>
    <t>Disability Insurance</t>
  </si>
  <si>
    <t>Total Health</t>
  </si>
  <si>
    <t>TOTAL Necessities</t>
  </si>
  <si>
    <t>For savings, leave your balance in the “Notes” section.</t>
  </si>
  <si>
    <t>Savings:</t>
  </si>
  <si>
    <t>Monthly Contribution</t>
  </si>
  <si>
    <t>Emergency Fund</t>
  </si>
  <si>
    <t>TFSA</t>
  </si>
  <si>
    <t>Do you contribute to a Tax Free Savings Account on a regular basis?</t>
  </si>
  <si>
    <t>RRSP</t>
  </si>
  <si>
    <t>Do not include amounts coming out of your paycheck.</t>
  </si>
  <si>
    <t>Stocks/Bonds/Mutual funds</t>
  </si>
  <si>
    <t>Do you contribute to retirement outside of work?</t>
  </si>
  <si>
    <t>RESP</t>
  </si>
  <si>
    <t>Do you contribute to a Registered Education Savings Plan on a regular basis?</t>
  </si>
  <si>
    <t>Misc Savings</t>
  </si>
  <si>
    <t>Does your bank require a small transfer to a savings account each month?</t>
  </si>
  <si>
    <t>Total Savings</t>
  </si>
  <si>
    <t>For debts, include the balance, interest rate, and minimum payment under “Notes”</t>
  </si>
  <si>
    <t>Debt Payments:</t>
  </si>
  <si>
    <t>Monthly Payment</t>
  </si>
  <si>
    <t>Master Card</t>
  </si>
  <si>
    <t>VISA</t>
  </si>
  <si>
    <t>AMEX</t>
  </si>
  <si>
    <t>Credit card 4</t>
  </si>
  <si>
    <t>Credit card 5</t>
  </si>
  <si>
    <t>Student loan 1</t>
  </si>
  <si>
    <t>Student loan 2</t>
  </si>
  <si>
    <t>Student loan 3</t>
  </si>
  <si>
    <t>Student loan 4</t>
  </si>
  <si>
    <t>Line of Credit</t>
  </si>
  <si>
    <t>Other:</t>
  </si>
  <si>
    <t>Payments to family, CRA, or other obligation</t>
  </si>
  <si>
    <t>Total Debt Payments</t>
  </si>
  <si>
    <t>Extras/Miscellaneous:</t>
  </si>
  <si>
    <r>
      <rPr>
        <rFont val="Quicksand"/>
        <color rgb="FF000000"/>
        <sz val="11.0"/>
      </rPr>
      <t xml:space="preserve">Entertainment Subscriptions 
</t>
    </r>
    <r>
      <rPr>
        <rFont val="Quicksand"/>
        <i/>
        <color rgb="FF000000"/>
        <sz val="11.0"/>
      </rPr>
      <t>(Please create a new row for each subscription)</t>
    </r>
  </si>
  <si>
    <t>Netflix, Spotify, Amazon Prime, Crave Tv, etc. (Please put each subscription in a separate row!)</t>
  </si>
  <si>
    <r>
      <rPr>
        <rFont val="Quicksand"/>
        <color rgb="FF000000"/>
        <sz val="11.0"/>
      </rPr>
      <t xml:space="preserve">iTunes, Ebooks, Apps, Games
</t>
    </r>
    <r>
      <rPr>
        <rFont val="Quicksand"/>
        <i/>
        <color rgb="FF000000"/>
        <sz val="11.0"/>
      </rPr>
      <t>(Please create a new row for each app/Item)</t>
    </r>
  </si>
  <si>
    <t>Cable/Landline/Internet</t>
  </si>
  <si>
    <t>DirectTV/Dish</t>
  </si>
  <si>
    <t>If separate from regular cable bill.</t>
  </si>
  <si>
    <t>Dry Cleaning</t>
  </si>
  <si>
    <t>Housekeeping</t>
  </si>
  <si>
    <t>Gifts</t>
  </si>
  <si>
    <t>Total up how you spend on Christmas, Birthdays, Baby showers, Weddings, Mother's Day or Father's Day, Anniversaries, etc. Divide by 12 for your monthly amount.</t>
  </si>
  <si>
    <t>Personal grooming</t>
  </si>
  <si>
    <t>Haircuts, nails, skincare, tanning, spa services, etc</t>
  </si>
  <si>
    <t>Gym memberships</t>
  </si>
  <si>
    <t>Education/Training</t>
  </si>
  <si>
    <t>Seminars or Workshop not paid for by your employer</t>
  </si>
  <si>
    <t>Eating out/Lunches</t>
  </si>
  <si>
    <t>This is often times hard to determine. Think about how often you eat out each week and multiply the amount by 4 to get a monthly figure. Think about lunches during the week, dinners during the week, and going out on the weekends.</t>
  </si>
  <si>
    <t>Charity/Donations</t>
  </si>
  <si>
    <t>Clothing</t>
  </si>
  <si>
    <t>Legal/Tax filing fees</t>
  </si>
  <si>
    <t>Hobbies/Kids' Activities – Recurring</t>
  </si>
  <si>
    <t>This is a monthly fee for dance lessons, karate, or another activity. Usually a set amount.</t>
  </si>
  <si>
    <t>Hobbies/Kids' Activities – Irregular</t>
  </si>
  <si>
    <t>This is for dance costumes, sports equipment, testing fees, etc – Expenses that occur but not consistently. Total up for the year and then divide by 12.</t>
  </si>
  <si>
    <t>Licensure/Endorsements</t>
  </si>
  <si>
    <t>Licenses or certifications you pay for yourself?</t>
  </si>
  <si>
    <t>Other Subscriptions/Dues</t>
  </si>
  <si>
    <t>Magazines, Newspapers, Costco, AAA</t>
  </si>
  <si>
    <t>Vacations/Travel</t>
  </si>
  <si>
    <t>Spending Money</t>
  </si>
  <si>
    <t xml:space="preserve">Anything that happens often that may seem insignificant? i.e. Stopping at the gas station for snacks, hitting up the vending machine. </t>
  </si>
  <si>
    <t>Pet Food/Supplies</t>
  </si>
  <si>
    <t>Some people buy this at the grocery store with other stuff – leave blank if that's the case. If you make a separate stop to buy pet food, include it here.</t>
  </si>
  <si>
    <t>Vet bills</t>
  </si>
  <si>
    <t>Vet appointments, heartworm, vaccinations, etc – Total for the year and divide by 12.</t>
  </si>
  <si>
    <t>Pet Grooming</t>
  </si>
  <si>
    <t>Total Miscellaneous</t>
  </si>
  <si>
    <t>TOTAL EXPENSES</t>
  </si>
  <si>
    <t>Is there anything left?</t>
  </si>
  <si>
    <t>50/30/20</t>
  </si>
  <si>
    <t>Essentials, Lifestyle, Savings</t>
  </si>
  <si>
    <t>Percentage Breakdown</t>
  </si>
  <si>
    <t>Essential:</t>
  </si>
  <si>
    <t xml:space="preserve">Amount Spent: </t>
  </si>
  <si>
    <t>% of Income</t>
  </si>
  <si>
    <t>Preferred Amount: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</si>
</sst>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6">
    <font>
      <sz val="10.0"/>
      <color rgb="FF000000"/>
      <name val="Arial"/>
    </font>
    <font>
      <sz val="21.0"/>
      <color rgb="FF333333"/>
      <name val="Quicksand"/>
    </font>
    <font/>
    <font>
      <sz val="18.0"/>
      <color rgb="FF198A8A"/>
      <name val="Quicksand"/>
    </font>
    <font>
      <b/>
      <sz val="10.0"/>
      <color rgb="FFFF0000"/>
      <name val="Quicksand"/>
    </font>
    <font>
      <u/>
      <sz val="12.0"/>
      <color rgb="FF000000"/>
      <name val="Quicksand"/>
    </font>
    <font>
      <sz val="26.0"/>
      <color rgb="FF333333"/>
      <name val="Quicksand"/>
    </font>
    <font>
      <sz val="11.0"/>
      <color rgb="FF000000"/>
      <name val="Quicksand"/>
    </font>
    <font>
      <sz val="10.0"/>
      <color rgb="FF000000"/>
      <name val="Quicksand"/>
    </font>
    <font>
      <name val="Quicksand"/>
    </font>
    <font>
      <b/>
      <sz val="13.0"/>
      <color rgb="FFFFFFFF"/>
      <name val="Quicksand"/>
    </font>
    <font>
      <b/>
      <sz val="13.0"/>
      <color rgb="FF000000"/>
      <name val="Quicksand"/>
    </font>
    <font>
      <sz val="13.0"/>
      <color rgb="FF000000"/>
      <name val="Quicksand"/>
    </font>
    <font>
      <b/>
      <sz val="9.0"/>
      <color rgb="FF000000"/>
      <name val="Quicksand"/>
    </font>
    <font>
      <b/>
      <i/>
      <sz val="11.0"/>
      <color rgb="FF000000"/>
      <name val="Quicksand"/>
    </font>
    <font>
      <sz val="9.0"/>
      <color rgb="FF000000"/>
      <name val="Quicksand"/>
    </font>
    <font>
      <sz val="10.0"/>
      <color rgb="FFFFFFFF"/>
      <name val="Quicksand"/>
    </font>
    <font>
      <b/>
      <i/>
      <sz val="11.0"/>
      <color rgb="FF000000"/>
      <name val="Oswald"/>
    </font>
    <font>
      <b/>
      <sz val="11.0"/>
      <color rgb="FF000000"/>
      <name val="Quicksand"/>
    </font>
    <font>
      <b/>
      <i/>
      <sz val="10.0"/>
      <color rgb="FFFF0000"/>
      <name val="Quicksand"/>
    </font>
    <font>
      <sz val="10.0"/>
      <color rgb="FF000000"/>
      <name val="Oswald"/>
    </font>
    <font>
      <sz val="11.0"/>
      <color rgb="FF000000"/>
      <name val="Oswald"/>
    </font>
    <font>
      <name val="Oswald"/>
    </font>
    <font>
      <i/>
      <sz val="11.0"/>
      <color rgb="FF000000"/>
      <name val="Quicksand"/>
    </font>
    <font>
      <sz val="13.0"/>
      <color rgb="FFFFFFFF"/>
      <name val="Quicksand"/>
    </font>
    <font>
      <sz val="11.0"/>
      <color rgb="FFFFFFFF"/>
      <name val="Quicksand"/>
    </font>
    <font>
      <sz val="9.0"/>
      <color rgb="FFFFFFFF"/>
      <name val="Quicksand"/>
    </font>
    <font>
      <b/>
      <sz val="11.0"/>
      <color rgb="FFFF0000"/>
      <name val="Quicksand"/>
    </font>
    <font>
      <b/>
      <sz val="12.0"/>
      <color rgb="FFFFFFFF"/>
      <name val="Quicksand"/>
    </font>
    <font>
      <b/>
      <sz val="14.0"/>
      <color rgb="FFFFFFFF"/>
      <name val="Quicksand"/>
    </font>
    <font>
      <sz val="18.0"/>
      <color rgb="FF333333"/>
      <name val="Quicksand"/>
    </font>
    <font>
      <sz val="14.0"/>
      <name val="Quicksand"/>
    </font>
    <font>
      <i/>
      <sz val="14.0"/>
      <color rgb="FFFFFFFF"/>
      <name val="Oswald"/>
    </font>
    <font>
      <sz val="14.0"/>
      <color rgb="FF242729"/>
      <name val="Quicksand"/>
    </font>
    <font>
      <i/>
      <sz val="14.0"/>
      <name val="Oswald"/>
    </font>
    <font>
      <sz val="14.0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73763"/>
        <bgColor rgb="FF073763"/>
      </patternFill>
    </fill>
    <fill>
      <patternFill patternType="solid">
        <fgColor rgb="FF5CC5C0"/>
        <bgColor rgb="FF5CC5C0"/>
      </patternFill>
    </fill>
    <fill>
      <patternFill patternType="solid">
        <fgColor rgb="FFA4C2F4"/>
        <bgColor rgb="FFA4C2F4"/>
      </patternFill>
    </fill>
    <fill>
      <patternFill patternType="solid">
        <fgColor rgb="FF3D85C6"/>
        <bgColor rgb="FF3D85C6"/>
      </patternFill>
    </fill>
  </fills>
  <borders count="38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dotted">
        <color rgb="FFFFFFFF"/>
      </right>
      <top style="dotted">
        <color rgb="FFFFFFFF"/>
      </top>
      <bottom style="dotted">
        <color rgb="FFFFFFFF"/>
      </bottom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right style="dotted">
        <color rgb="FFFFFFFF"/>
      </right>
      <top style="dotted">
        <color rgb="FFFFFFFF"/>
      </top>
    </border>
    <border>
      <left style="dotted">
        <color rgb="FFFFFFFF"/>
      </left>
      <right style="dotted">
        <color rgb="FFFFFFFF"/>
      </right>
      <top style="dotted">
        <color rgb="FFFFFFFF"/>
      </top>
    </border>
    <border>
      <bottom style="dotted">
        <color rgb="FFFFFFFF"/>
      </bottom>
    </border>
    <border>
      <right style="dotted">
        <color rgb="FFFFFFFF"/>
      </right>
      <bottom style="dotted">
        <color rgb="FFFFFFFF"/>
      </bottom>
    </border>
    <border>
      <left style="dotted">
        <color rgb="FFFFFFFF"/>
      </left>
      <right style="dotted">
        <color rgb="FFFFFFFF"/>
      </right>
    </border>
    <border>
      <left style="dotted">
        <color rgb="FFFFFFFF"/>
      </left>
      <right style="dotted">
        <color rgb="FFFFFFFF"/>
      </right>
      <bottom style="dotted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dotted">
        <color rgb="FFFFFFFF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dotted">
        <color rgb="FFFFFFFF"/>
      </left>
      <top style="dotted">
        <color rgb="FFFFFFFF"/>
      </top>
      <bottom style="dotted">
        <color rgb="FFFFFFFF"/>
      </bottom>
    </border>
    <border>
      <top style="dotted">
        <color rgb="FFFFFFFF"/>
      </top>
      <bottom style="dotted">
        <color rgb="FFFFFFFF"/>
      </bottom>
    </border>
    <border>
      <left style="dotted">
        <color rgb="FFFFFFFF"/>
      </left>
      <top style="thin">
        <color rgb="FF000000"/>
      </top>
      <bottom style="thin">
        <color rgb="FF000000"/>
      </bottom>
    </border>
    <border>
      <right style="dotted">
        <color rgb="FFFFFFFF"/>
      </right>
      <top style="thin">
        <color rgb="FF000000"/>
      </top>
      <bottom style="thin">
        <color rgb="FF000000"/>
      </bottom>
    </border>
    <border>
      <left style="dotted">
        <color rgb="FFFFFFFF"/>
      </left>
      <right style="dotted">
        <color rgb="FFFFFFFF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dotted">
        <color rgb="FFFFFFFF"/>
      </right>
      <bottom style="thin">
        <color rgb="FF000000"/>
      </bottom>
    </border>
    <border>
      <left style="dotted">
        <color rgb="FF808080"/>
      </left>
      <top style="dotted">
        <color rgb="FF808080"/>
      </top>
      <bottom style="dotted">
        <color rgb="FF808080"/>
      </bottom>
    </border>
    <border>
      <right style="dotted">
        <color rgb="FF808080"/>
      </right>
      <top style="dotted">
        <color rgb="FF808080"/>
      </top>
      <bottom style="dotted">
        <color rgb="FF808080"/>
      </bottom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</border>
    <border>
      <left style="thin">
        <color rgb="FFB3B3B3"/>
      </left>
      <right style="thin">
        <color rgb="FFB3B3B3"/>
      </right>
      <top/>
      <bottom/>
    </border>
    <border>
      <left style="dotted">
        <color rgb="FFFFFFFF"/>
      </left>
      <right style="dotted">
        <color rgb="FFFFFFFF"/>
      </right>
      <top style="dotted">
        <color rgb="FFFFFFFF"/>
      </top>
      <bottom style="thin">
        <color rgb="FF000000"/>
      </bottom>
    </border>
    <border>
      <left style="dotted">
        <color rgb="FFFFFFFF"/>
      </left>
      <right style="dotted">
        <color rgb="FFFFFFFF"/>
      </right>
      <bottom style="thin">
        <color rgb="FF000000"/>
      </bottom>
    </border>
    <border>
      <left style="dotted">
        <color rgb="FF99CCFF"/>
      </left>
      <right style="dotted">
        <color rgb="FF99CCFF"/>
      </right>
      <top style="dotted">
        <color rgb="FF99CCFF"/>
      </top>
      <bottom style="dotted">
        <color rgb="FF99CCFF"/>
      </bottom>
    </border>
    <border>
      <top style="dotted">
        <color rgb="FFFFFFFF"/>
      </top>
    </border>
  </borders>
  <cellStyleXfs count="1">
    <xf borderId="0" fillId="0" fontId="0" numFmtId="0" applyAlignment="1" applyFont="1"/>
  </cellStyleXfs>
  <cellXfs count="165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2" fillId="0" fontId="3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shrinkToFit="0" vertical="center" wrapText="1"/>
    </xf>
    <xf borderId="2" fillId="2" fontId="5" numFmtId="0" xfId="0" applyAlignment="1" applyBorder="1" applyFill="1" applyFont="1">
      <alignment horizontal="center" vertical="center"/>
    </xf>
    <xf borderId="1" fillId="0" fontId="2" numFmtId="0" xfId="0" applyAlignment="1" applyBorder="1" applyFont="1">
      <alignment vertical="center"/>
    </xf>
    <xf borderId="2" fillId="0" fontId="6" numFmtId="0" xfId="0" applyAlignment="1" applyBorder="1" applyFont="1">
      <alignment horizontal="center" vertical="center"/>
    </xf>
    <xf borderId="5" fillId="0" fontId="7" numFmtId="0" xfId="0" applyAlignment="1" applyBorder="1" applyFont="1">
      <alignment vertical="bottom"/>
    </xf>
    <xf borderId="6" fillId="0" fontId="7" numFmtId="0" xfId="0" applyAlignment="1" applyBorder="1" applyFont="1">
      <alignment vertical="bottom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1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vertical="center"/>
    </xf>
    <xf borderId="9" fillId="0" fontId="2" numFmtId="0" xfId="0" applyAlignment="1" applyBorder="1" applyFont="1">
      <alignment vertical="center"/>
    </xf>
    <xf borderId="0" fillId="3" fontId="10" numFmtId="0" xfId="0" applyAlignment="1" applyFill="1" applyFont="1">
      <alignment vertical="bottom"/>
    </xf>
    <xf borderId="0" fillId="3" fontId="11" numFmtId="0" xfId="0" applyAlignment="1" applyFont="1">
      <alignment vertical="bottom"/>
    </xf>
    <xf borderId="0" fillId="3" fontId="12" numFmtId="4" xfId="0" applyAlignment="1" applyFont="1" applyNumberFormat="1">
      <alignment horizontal="center" vertical="bottom"/>
    </xf>
    <xf borderId="0" fillId="3" fontId="12" numFmtId="4" xfId="0" applyAlignment="1" applyFont="1" applyNumberFormat="1">
      <alignment vertical="bottom"/>
    </xf>
    <xf borderId="0" fillId="3" fontId="13" numFmtId="0" xfId="0" applyAlignment="1" applyFont="1">
      <alignment vertical="bottom"/>
    </xf>
    <xf borderId="10" fillId="0" fontId="7" numFmtId="0" xfId="0" applyAlignment="1" applyBorder="1" applyFont="1">
      <alignment vertical="bottom"/>
    </xf>
    <xf borderId="11" fillId="0" fontId="7" numFmtId="0" xfId="0" applyAlignment="1" applyBorder="1" applyFont="1">
      <alignment vertical="bottom"/>
    </xf>
    <xf borderId="12" fillId="0" fontId="7" numFmtId="0" xfId="0" applyAlignment="1" applyBorder="1" applyFont="1">
      <alignment vertical="bottom"/>
    </xf>
    <xf borderId="13" fillId="0" fontId="2" numFmtId="0" xfId="0" applyAlignment="1" applyBorder="1" applyFont="1">
      <alignment vertical="center"/>
    </xf>
    <xf borderId="14" fillId="0" fontId="7" numFmtId="0" xfId="0" applyAlignment="1" applyBorder="1" applyFont="1">
      <alignment vertical="bottom"/>
    </xf>
    <xf borderId="14" fillId="0" fontId="14" numFmtId="4" xfId="0" applyAlignment="1" applyBorder="1" applyFont="1" applyNumberFormat="1">
      <alignment horizontal="center" vertical="bottom"/>
    </xf>
    <xf borderId="15" fillId="0" fontId="14" numFmtId="4" xfId="0" applyAlignment="1" applyBorder="1" applyFont="1" applyNumberFormat="1">
      <alignment horizontal="center" vertical="bottom"/>
    </xf>
    <xf borderId="15" fillId="0" fontId="15" numFmtId="0" xfId="0" applyAlignment="1" applyBorder="1" applyFont="1">
      <alignment horizontal="left" vertical="center"/>
    </xf>
    <xf borderId="15" fillId="0" fontId="7" numFmtId="0" xfId="0" applyAlignment="1" applyBorder="1" applyFont="1">
      <alignment vertical="bottom"/>
    </xf>
    <xf borderId="0" fillId="0" fontId="4" numFmtId="0" xfId="0" applyAlignment="1" applyFont="1">
      <alignment horizontal="center" shrinkToFit="0" vertical="center" wrapText="1"/>
    </xf>
    <xf borderId="16" fillId="4" fontId="16" numFmtId="0" xfId="0" applyAlignment="1" applyBorder="1" applyFill="1" applyFont="1">
      <alignment horizontal="left" readingOrder="0" shrinkToFit="0" vertical="center" wrapText="1"/>
    </xf>
    <xf borderId="17" fillId="4" fontId="4" numFmtId="0" xfId="0" applyAlignment="1" applyBorder="1" applyFont="1">
      <alignment horizontal="center" shrinkToFit="0" vertical="center" wrapText="1"/>
    </xf>
    <xf borderId="17" fillId="2" fontId="4" numFmtId="0" xfId="0" applyAlignment="1" applyBorder="1" applyFont="1">
      <alignment horizontal="center" shrinkToFit="0" vertical="center" wrapText="0"/>
    </xf>
    <xf borderId="5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18" fillId="4" fontId="16" numFmtId="0" xfId="0" applyAlignment="1" applyBorder="1" applyFont="1">
      <alignment horizontal="left" readingOrder="0" shrinkToFit="0" vertical="center" wrapText="1"/>
    </xf>
    <xf borderId="19" fillId="4" fontId="4" numFmtId="0" xfId="0" applyAlignment="1" applyBorder="1" applyFont="1">
      <alignment horizontal="center" shrinkToFit="0" vertical="center" wrapText="1"/>
    </xf>
    <xf borderId="20" fillId="0" fontId="16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4" fillId="2" fontId="4" numFmtId="0" xfId="0" applyAlignment="1" applyBorder="1" applyFont="1">
      <alignment horizontal="center" shrinkToFit="0" vertical="center" wrapText="0"/>
    </xf>
    <xf borderId="16" fillId="4" fontId="16" numFmtId="0" xfId="0" applyAlignment="1" applyBorder="1" applyFont="1">
      <alignment horizontal="left" readingOrder="0" shrinkToFit="0" vertical="center" wrapText="0"/>
    </xf>
    <xf borderId="21" fillId="2" fontId="4" numFmtId="0" xfId="0" applyAlignment="1" applyBorder="1" applyFont="1">
      <alignment horizontal="center" shrinkToFit="0" vertical="center" wrapText="0"/>
    </xf>
    <xf borderId="22" fillId="4" fontId="16" numFmtId="0" xfId="0" applyAlignment="1" applyBorder="1" applyFont="1">
      <alignment horizontal="left" readingOrder="0" shrinkToFit="0" vertical="center" wrapText="0"/>
    </xf>
    <xf borderId="21" fillId="4" fontId="4" numFmtId="0" xfId="0" applyAlignment="1" applyBorder="1" applyFont="1">
      <alignment horizontal="center" shrinkToFit="0" vertical="center" wrapText="1"/>
    </xf>
    <xf borderId="21" fillId="4" fontId="16" numFmtId="0" xfId="0" applyAlignment="1" applyBorder="1" applyFont="1">
      <alignment horizontal="left" readingOrder="0" shrinkToFit="0" vertical="center" wrapText="0"/>
    </xf>
    <xf borderId="21" fillId="0" fontId="4" numFmtId="0" xfId="0" applyAlignment="1" applyBorder="1" applyFont="1">
      <alignment horizontal="center" shrinkToFit="0" vertical="center" wrapText="0"/>
    </xf>
    <xf borderId="13" fillId="0" fontId="4" numFmtId="0" xfId="0" applyAlignment="1" applyBorder="1" applyFont="1">
      <alignment horizontal="left" readingOrder="0" shrinkToFit="0" vertical="center" wrapText="1"/>
    </xf>
    <xf borderId="15" fillId="0" fontId="4" numFmtId="0" xfId="0" applyAlignment="1" applyBorder="1" applyFont="1">
      <alignment horizontal="center" shrinkToFit="0" vertical="center" wrapText="1"/>
    </xf>
    <xf borderId="13" fillId="0" fontId="4" numFmtId="0" xfId="0" applyAlignment="1" applyBorder="1" applyFont="1">
      <alignment horizontal="left" readingOrder="0" shrinkToFit="0" vertical="center" wrapText="0"/>
    </xf>
    <xf borderId="13" fillId="0" fontId="4" numFmtId="0" xfId="0" applyAlignment="1" applyBorder="1" applyFont="1">
      <alignment horizontal="center" shrinkToFit="0" vertical="center" wrapText="1"/>
    </xf>
    <xf borderId="23" fillId="0" fontId="4" numFmtId="0" xfId="0" applyAlignment="1" applyBorder="1" applyFont="1">
      <alignment horizontal="center" shrinkToFit="0" vertical="center" wrapText="1"/>
    </xf>
    <xf borderId="24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23" fillId="0" fontId="17" numFmtId="0" xfId="0" applyAlignment="1" applyBorder="1" applyFont="1">
      <alignment vertical="bottom"/>
    </xf>
    <xf borderId="6" fillId="0" fontId="17" numFmtId="4" xfId="0" applyAlignment="1" applyBorder="1" applyFont="1" applyNumberFormat="1">
      <alignment horizontal="center" vertical="bottom"/>
    </xf>
    <xf borderId="6" fillId="0" fontId="17" numFmtId="4" xfId="0" applyAlignment="1" applyBorder="1" applyFont="1" applyNumberFormat="1">
      <alignment horizontal="center" readingOrder="0" vertical="bottom"/>
    </xf>
    <xf borderId="6" fillId="0" fontId="17" numFmtId="4" xfId="0" applyAlignment="1" applyBorder="1" applyFont="1" applyNumberFormat="1">
      <alignment horizontal="left" vertical="bottom"/>
    </xf>
    <xf borderId="6" fillId="0" fontId="18" numFmtId="0" xfId="0" applyAlignment="1" applyBorder="1" applyFont="1">
      <alignment vertical="bottom"/>
    </xf>
    <xf borderId="23" fillId="0" fontId="7" numFmtId="0" xfId="0" applyAlignment="1" applyBorder="1" applyFont="1">
      <alignment vertical="bottom"/>
    </xf>
    <xf borderId="6" fillId="0" fontId="7" numFmtId="4" xfId="0" applyAlignment="1" applyBorder="1" applyFont="1" applyNumberFormat="1">
      <alignment horizontal="center" vertical="bottom"/>
    </xf>
    <xf borderId="6" fillId="0" fontId="7" numFmtId="4" xfId="0" applyAlignment="1" applyBorder="1" applyFont="1" applyNumberFormat="1">
      <alignment vertical="bottom"/>
    </xf>
    <xf borderId="6" fillId="0" fontId="15" numFmtId="4" xfId="0" applyAlignment="1" applyBorder="1" applyFont="1" applyNumberFormat="1">
      <alignment horizontal="left" readingOrder="0" shrinkToFit="0" vertical="center" wrapText="1"/>
    </xf>
    <xf borderId="25" fillId="0" fontId="7" numFmtId="0" xfId="0" applyAlignment="1" applyBorder="1" applyFont="1">
      <alignment vertical="bottom"/>
    </xf>
    <xf borderId="26" fillId="0" fontId="2" numFmtId="0" xfId="0" applyAlignment="1" applyBorder="1" applyFont="1">
      <alignment vertical="center"/>
    </xf>
    <xf borderId="27" fillId="0" fontId="7" numFmtId="4" xfId="0" applyAlignment="1" applyBorder="1" applyFont="1" applyNumberFormat="1">
      <alignment horizontal="center" vertical="bottom"/>
    </xf>
    <xf borderId="27" fillId="0" fontId="7" numFmtId="49" xfId="0" applyAlignment="1" applyBorder="1" applyFont="1" applyNumberFormat="1">
      <alignment horizontal="center" vertical="bottom"/>
    </xf>
    <xf borderId="27" fillId="0" fontId="7" numFmtId="49" xfId="0" applyAlignment="1" applyBorder="1" applyFont="1" applyNumberFormat="1">
      <alignment vertical="bottom"/>
    </xf>
    <xf borderId="27" fillId="0" fontId="15" numFmtId="4" xfId="0" applyAlignment="1" applyBorder="1" applyFont="1" applyNumberFormat="1">
      <alignment horizontal="left" readingOrder="0" shrinkToFit="0" vertical="bottom" wrapText="1"/>
    </xf>
    <xf borderId="27" fillId="0" fontId="15" numFmtId="4" xfId="0" applyAlignment="1" applyBorder="1" applyFont="1" applyNumberFormat="1">
      <alignment horizontal="left" shrinkToFit="0" vertical="bottom" wrapText="1"/>
    </xf>
    <xf borderId="28" fillId="0" fontId="7" numFmtId="0" xfId="0" applyAlignment="1" applyBorder="1" applyFont="1">
      <alignment vertical="bottom"/>
    </xf>
    <xf borderId="29" fillId="0" fontId="2" numFmtId="0" xfId="0" applyAlignment="1" applyBorder="1" applyFont="1">
      <alignment vertical="center"/>
    </xf>
    <xf borderId="30" fillId="5" fontId="11" numFmtId="0" xfId="0" applyAlignment="1" applyBorder="1" applyFill="1" applyFont="1">
      <alignment vertical="bottom"/>
    </xf>
    <xf borderId="31" fillId="0" fontId="2" numFmtId="0" xfId="0" applyAlignment="1" applyBorder="1" applyFont="1">
      <alignment vertical="center"/>
    </xf>
    <xf borderId="32" fillId="5" fontId="12" numFmtId="4" xfId="0" applyAlignment="1" applyBorder="1" applyFont="1" applyNumberFormat="1">
      <alignment horizontal="center" vertical="bottom"/>
    </xf>
    <xf borderId="32" fillId="5" fontId="12" numFmtId="4" xfId="0" applyAlignment="1" applyBorder="1" applyFont="1" applyNumberFormat="1">
      <alignment vertical="bottom"/>
    </xf>
    <xf borderId="32" fillId="5" fontId="13" numFmtId="0" xfId="0" applyAlignment="1" applyBorder="1" applyFont="1">
      <alignment vertical="bottom"/>
    </xf>
    <xf borderId="6" fillId="0" fontId="14" numFmtId="4" xfId="0" applyAlignment="1" applyBorder="1" applyFont="1" applyNumberFormat="1">
      <alignment horizontal="center" vertical="bottom"/>
    </xf>
    <xf borderId="6" fillId="0" fontId="15" numFmtId="0" xfId="0" applyAlignment="1" applyBorder="1" applyFont="1">
      <alignment horizontal="left" vertical="center"/>
    </xf>
    <xf borderId="23" fillId="0" fontId="19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vertical="bottom"/>
    </xf>
    <xf borderId="6" fillId="0" fontId="17" numFmtId="0" xfId="0" applyAlignment="1" applyBorder="1" applyFont="1">
      <alignment vertical="bottom"/>
    </xf>
    <xf borderId="0" fillId="0" fontId="20" numFmtId="0" xfId="0" applyAlignment="1" applyFont="1">
      <alignment vertical="center"/>
    </xf>
    <xf borderId="6" fillId="0" fontId="21" numFmtId="0" xfId="0" applyAlignment="1" applyBorder="1" applyFont="1">
      <alignment vertical="bottom"/>
    </xf>
    <xf borderId="0" fillId="0" fontId="22" numFmtId="0" xfId="0" applyAlignment="1" applyFont="1">
      <alignment vertical="center"/>
    </xf>
    <xf borderId="6" fillId="0" fontId="7" numFmtId="49" xfId="0" applyAlignment="1" applyBorder="1" applyFont="1" applyNumberFormat="1">
      <alignment horizontal="center" vertical="bottom"/>
    </xf>
    <xf borderId="6" fillId="0" fontId="7" numFmtId="49" xfId="0" applyAlignment="1" applyBorder="1" applyFont="1" applyNumberFormat="1">
      <alignment vertical="bottom"/>
    </xf>
    <xf borderId="6" fillId="0" fontId="15" numFmtId="4" xfId="0" applyAlignment="1" applyBorder="1" applyFont="1" applyNumberFormat="1">
      <alignment horizontal="left" vertical="bottom"/>
    </xf>
    <xf borderId="27" fillId="0" fontId="7" numFmtId="0" xfId="0" applyAlignment="1" applyBorder="1" applyFont="1">
      <alignment vertical="bottom"/>
    </xf>
    <xf borderId="0" fillId="5" fontId="23" numFmtId="0" xfId="0" applyAlignment="1" applyFont="1">
      <alignment vertical="bottom"/>
    </xf>
    <xf borderId="33" fillId="5" fontId="23" numFmtId="0" xfId="0" applyAlignment="1" applyBorder="1" applyFont="1">
      <alignment vertical="bottom"/>
    </xf>
    <xf borderId="33" fillId="5" fontId="7" numFmtId="4" xfId="0" applyAlignment="1" applyBorder="1" applyFont="1" applyNumberFormat="1">
      <alignment horizontal="center" vertical="bottom"/>
    </xf>
    <xf borderId="33" fillId="5" fontId="7" numFmtId="4" xfId="0" applyAlignment="1" applyBorder="1" applyFont="1" applyNumberFormat="1">
      <alignment vertical="bottom"/>
    </xf>
    <xf borderId="33" fillId="5" fontId="15" numFmtId="4" xfId="0" applyAlignment="1" applyBorder="1" applyFont="1" applyNumberFormat="1">
      <alignment vertical="bottom"/>
    </xf>
    <xf borderId="34" fillId="0" fontId="15" numFmtId="4" xfId="0" applyAlignment="1" applyBorder="1" applyFont="1" applyNumberFormat="1">
      <alignment horizontal="left" readingOrder="0" shrinkToFit="0" vertical="bottom" wrapText="1"/>
    </xf>
    <xf borderId="27" fillId="0" fontId="7" numFmtId="49" xfId="0" applyAlignment="1" applyBorder="1" applyFont="1" applyNumberFormat="1">
      <alignment horizontal="center" readingOrder="0" vertical="bottom"/>
    </xf>
    <xf borderId="15" fillId="0" fontId="15" numFmtId="4" xfId="0" applyAlignment="1" applyBorder="1" applyFont="1" applyNumberFormat="1">
      <alignment horizontal="left" readingOrder="0" vertical="bottom"/>
    </xf>
    <xf borderId="27" fillId="0" fontId="7" numFmtId="0" xfId="0" applyAlignment="1" applyBorder="1" applyFont="1">
      <alignment readingOrder="0" vertical="bottom"/>
    </xf>
    <xf borderId="34" fillId="0" fontId="7" numFmtId="49" xfId="0" applyAlignment="1" applyBorder="1" applyFont="1" applyNumberFormat="1">
      <alignment horizontal="center" readingOrder="0" vertical="bottom"/>
    </xf>
    <xf borderId="6" fillId="0" fontId="15" numFmtId="4" xfId="0" applyAlignment="1" applyBorder="1" applyFont="1" applyNumberFormat="1">
      <alignment horizontal="left" shrinkToFit="0" vertical="bottom" wrapText="1"/>
    </xf>
    <xf borderId="15" fillId="0" fontId="7" numFmtId="49" xfId="0" applyAlignment="1" applyBorder="1" applyFont="1" applyNumberFormat="1">
      <alignment horizontal="center" readingOrder="0" vertical="bottom"/>
    </xf>
    <xf borderId="23" fillId="0" fontId="4" numFmtId="0" xfId="0" applyAlignment="1" applyBorder="1" applyFont="1">
      <alignment horizontal="center" readingOrder="0" shrinkToFit="0" vertical="center" wrapText="1"/>
    </xf>
    <xf borderId="6" fillId="0" fontId="15" numFmtId="4" xfId="0" applyAlignment="1" applyBorder="1" applyFont="1" applyNumberFormat="1">
      <alignment horizontal="left" readingOrder="0" shrinkToFit="0" vertical="bottom" wrapText="1"/>
    </xf>
    <xf borderId="27" fillId="0" fontId="15" numFmtId="4" xfId="0" applyAlignment="1" applyBorder="1" applyFont="1" applyNumberFormat="1">
      <alignment horizontal="left" vertical="bottom"/>
    </xf>
    <xf borderId="6" fillId="0" fontId="7" numFmtId="0" xfId="0" applyAlignment="1" applyBorder="1" applyFont="1">
      <alignment horizontal="center" vertical="bottom"/>
    </xf>
    <xf borderId="32" fillId="3" fontId="10" numFmtId="0" xfId="0" applyAlignment="1" applyBorder="1" applyFont="1">
      <alignment vertical="bottom"/>
    </xf>
    <xf borderId="32" fillId="3" fontId="24" numFmtId="4" xfId="0" applyAlignment="1" applyBorder="1" applyFont="1" applyNumberFormat="1">
      <alignment horizontal="center" vertical="bottom"/>
    </xf>
    <xf borderId="0" fillId="3" fontId="25" numFmtId="4" xfId="0" applyAlignment="1" applyFont="1" applyNumberFormat="1">
      <alignment horizontal="center" vertical="bottom"/>
    </xf>
    <xf borderId="33" fillId="3" fontId="25" numFmtId="4" xfId="0" applyAlignment="1" applyBorder="1" applyFont="1" applyNumberFormat="1">
      <alignment vertical="bottom"/>
    </xf>
    <xf borderId="33" fillId="3" fontId="26" numFmtId="4" xfId="0" applyAlignment="1" applyBorder="1" applyFont="1" applyNumberFormat="1">
      <alignment vertical="bottom"/>
    </xf>
    <xf borderId="11" fillId="0" fontId="7" numFmtId="4" xfId="0" applyAlignment="1" applyBorder="1" applyFont="1" applyNumberFormat="1">
      <alignment horizontal="center" vertical="bottom"/>
    </xf>
    <xf borderId="11" fillId="0" fontId="7" numFmtId="4" xfId="0" applyAlignment="1" applyBorder="1" applyFont="1" applyNumberFormat="1">
      <alignment vertical="bottom"/>
    </xf>
    <xf borderId="11" fillId="0" fontId="15" numFmtId="4" xfId="0" applyAlignment="1" applyBorder="1" applyFont="1" applyNumberFormat="1">
      <alignment horizontal="left" vertical="bottom"/>
    </xf>
    <xf borderId="0" fillId="0" fontId="27" numFmtId="0" xfId="0" applyAlignment="1" applyFont="1">
      <alignment vertical="bottom"/>
    </xf>
    <xf borderId="0" fillId="0" fontId="7" numFmtId="4" xfId="0" applyAlignment="1" applyFont="1" applyNumberFormat="1">
      <alignment horizontal="center" vertical="bottom"/>
    </xf>
    <xf borderId="0" fillId="0" fontId="7" numFmtId="49" xfId="0" applyAlignment="1" applyFont="1" applyNumberFormat="1">
      <alignment horizontal="center" vertical="bottom"/>
    </xf>
    <xf borderId="0" fillId="0" fontId="7" numFmtId="49" xfId="0" applyAlignment="1" applyFont="1" applyNumberFormat="1">
      <alignment vertical="bottom"/>
    </xf>
    <xf borderId="0" fillId="0" fontId="15" numFmtId="4" xfId="0" applyAlignment="1" applyFont="1" applyNumberFormat="1">
      <alignment horizontal="left" vertical="bottom"/>
    </xf>
    <xf borderId="15" fillId="0" fontId="17" numFmtId="0" xfId="0" applyAlignment="1" applyBorder="1" applyFont="1">
      <alignment vertical="bottom"/>
    </xf>
    <xf borderId="15" fillId="0" fontId="17" numFmtId="4" xfId="0" applyAlignment="1" applyBorder="1" applyFont="1" applyNumberFormat="1">
      <alignment horizontal="center" vertical="bottom"/>
    </xf>
    <xf borderId="15" fillId="0" fontId="17" numFmtId="4" xfId="0" applyAlignment="1" applyBorder="1" applyFont="1" applyNumberFormat="1">
      <alignment horizontal="center" readingOrder="0" vertical="bottom"/>
    </xf>
    <xf borderId="15" fillId="0" fontId="17" numFmtId="4" xfId="0" applyAlignment="1" applyBorder="1" applyFont="1" applyNumberFormat="1">
      <alignment horizontal="left" vertical="bottom"/>
    </xf>
    <xf borderId="34" fillId="0" fontId="7" numFmtId="0" xfId="0" applyAlignment="1" applyBorder="1" applyFont="1">
      <alignment vertical="bottom"/>
    </xf>
    <xf borderId="34" fillId="0" fontId="7" numFmtId="4" xfId="0" applyAlignment="1" applyBorder="1" applyFont="1" applyNumberFormat="1">
      <alignment horizontal="center" vertical="bottom"/>
    </xf>
    <xf borderId="34" fillId="0" fontId="7" numFmtId="49" xfId="0" applyAlignment="1" applyBorder="1" applyFont="1" applyNumberFormat="1">
      <alignment horizontal="center" vertical="bottom"/>
    </xf>
    <xf borderId="34" fillId="0" fontId="7" numFmtId="49" xfId="0" applyAlignment="1" applyBorder="1" applyFont="1" applyNumberFormat="1">
      <alignment vertical="bottom"/>
    </xf>
    <xf borderId="34" fillId="0" fontId="15" numFmtId="4" xfId="0" applyAlignment="1" applyBorder="1" applyFont="1" applyNumberFormat="1">
      <alignment horizontal="left" vertical="bottom"/>
    </xf>
    <xf borderId="35" fillId="0" fontId="7" numFmtId="0" xfId="0" applyAlignment="1" applyBorder="1" applyFont="1">
      <alignment vertical="bottom"/>
    </xf>
    <xf borderId="35" fillId="0" fontId="7" numFmtId="4" xfId="0" applyAlignment="1" applyBorder="1" applyFont="1" applyNumberFormat="1">
      <alignment horizontal="center" vertical="bottom"/>
    </xf>
    <xf borderId="35" fillId="0" fontId="7" numFmtId="49" xfId="0" applyAlignment="1" applyBorder="1" applyFont="1" applyNumberFormat="1">
      <alignment horizontal="center" vertical="bottom"/>
    </xf>
    <xf borderId="35" fillId="0" fontId="7" numFmtId="49" xfId="0" applyAlignment="1" applyBorder="1" applyFont="1" applyNumberFormat="1">
      <alignment vertical="bottom"/>
    </xf>
    <xf borderId="23" fillId="0" fontId="17" numFmtId="4" xfId="0" applyAlignment="1" applyBorder="1" applyFont="1" applyNumberFormat="1">
      <alignment horizontal="center" vertical="bottom"/>
    </xf>
    <xf borderId="0" fillId="0" fontId="17" numFmtId="4" xfId="0" applyAlignment="1" applyFont="1" applyNumberFormat="1">
      <alignment horizontal="left" vertical="bottom"/>
    </xf>
    <xf borderId="5" fillId="0" fontId="21" numFmtId="0" xfId="0" applyAlignment="1" applyBorder="1" applyFont="1">
      <alignment vertical="bottom"/>
    </xf>
    <xf borderId="34" fillId="0" fontId="7" numFmtId="0" xfId="0" applyAlignment="1" applyBorder="1" applyFont="1">
      <alignment readingOrder="0" vertical="bottom"/>
    </xf>
    <xf borderId="35" fillId="0" fontId="15" numFmtId="4" xfId="0" applyAlignment="1" applyBorder="1" applyFont="1" applyNumberFormat="1">
      <alignment horizontal="left" readingOrder="0" shrinkToFit="0" vertical="bottom" wrapText="1"/>
    </xf>
    <xf borderId="0" fillId="3" fontId="28" numFmtId="0" xfId="0" applyAlignment="1" applyFont="1">
      <alignment vertical="bottom"/>
    </xf>
    <xf borderId="33" fillId="3" fontId="28" numFmtId="0" xfId="0" applyAlignment="1" applyBorder="1" applyFont="1">
      <alignment vertical="bottom"/>
    </xf>
    <xf borderId="33" fillId="3" fontId="25" numFmtId="4" xfId="0" applyAlignment="1" applyBorder="1" applyFont="1" applyNumberFormat="1">
      <alignment horizontal="center" vertical="bottom"/>
    </xf>
    <xf borderId="0" fillId="6" fontId="29" numFmtId="0" xfId="0" applyAlignment="1" applyFill="1" applyFont="1">
      <alignment vertical="bottom"/>
    </xf>
    <xf borderId="36" fillId="6" fontId="29" numFmtId="0" xfId="0" applyAlignment="1" applyBorder="1" applyFont="1">
      <alignment vertical="bottom"/>
    </xf>
    <xf borderId="36" fillId="6" fontId="29" numFmtId="4" xfId="0" applyAlignment="1" applyBorder="1" applyFont="1" applyNumberFormat="1">
      <alignment horizontal="center" vertical="bottom"/>
    </xf>
    <xf borderId="36" fillId="6" fontId="29" numFmtId="0" xfId="0" applyAlignment="1" applyBorder="1" applyFont="1">
      <alignment horizontal="center" vertical="bottom"/>
    </xf>
    <xf borderId="33" fillId="6" fontId="26" numFmtId="4" xfId="0" applyAlignment="1" applyBorder="1" applyFont="1" applyNumberFormat="1">
      <alignment vertical="bottom"/>
    </xf>
    <xf borderId="0" fillId="0" fontId="7" numFmtId="0" xfId="0" applyAlignment="1" applyFont="1">
      <alignment horizontal="center" vertical="bottom"/>
    </xf>
    <xf borderId="0" fillId="0" fontId="9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24" fillId="0" fontId="1" numFmtId="0" xfId="0" applyAlignment="1" applyBorder="1" applyFont="1">
      <alignment horizontal="center" vertical="center"/>
    </xf>
    <xf borderId="24" fillId="0" fontId="30" numFmtId="0" xfId="0" applyAlignment="1" applyBorder="1" applyFont="1">
      <alignment horizontal="center" vertical="center"/>
    </xf>
    <xf borderId="37" fillId="0" fontId="3" numFmtId="0" xfId="0" applyAlignment="1" applyBorder="1" applyFont="1">
      <alignment horizontal="center" vertical="center"/>
    </xf>
    <xf borderId="37" fillId="0" fontId="2" numFmtId="0" xfId="0" applyAlignment="1" applyBorder="1" applyFont="1">
      <alignment vertical="center"/>
    </xf>
    <xf borderId="28" fillId="0" fontId="2" numFmtId="0" xfId="0" applyAlignment="1" applyBorder="1" applyFont="1">
      <alignment vertical="center"/>
    </xf>
    <xf borderId="0" fillId="0" fontId="31" numFmtId="0" xfId="0" applyAlignment="1" applyFont="1">
      <alignment vertical="center"/>
    </xf>
    <xf borderId="0" fillId="3" fontId="32" numFmtId="0" xfId="0" applyAlignment="1" applyFont="1">
      <alignment vertical="center"/>
    </xf>
    <xf borderId="0" fillId="3" fontId="32" numFmtId="0" xfId="0" applyAlignment="1" applyFont="1">
      <alignment horizontal="left" vertical="center"/>
    </xf>
    <xf borderId="0" fillId="0" fontId="33" numFmtId="164" xfId="0" applyAlignment="1" applyFont="1" applyNumberFormat="1">
      <alignment horizontal="center" vertical="center"/>
    </xf>
    <xf borderId="0" fillId="0" fontId="31" numFmtId="10" xfId="0" applyAlignment="1" applyFont="1" applyNumberFormat="1">
      <alignment horizontal="center" vertical="center"/>
    </xf>
    <xf borderId="0" fillId="0" fontId="34" numFmtId="0" xfId="0" applyAlignment="1" applyFont="1">
      <alignment vertical="center"/>
    </xf>
    <xf borderId="0" fillId="0" fontId="31" numFmtId="0" xfId="0" applyAlignment="1" applyFont="1">
      <alignment horizontal="center" vertical="center"/>
    </xf>
    <xf borderId="0" fillId="5" fontId="34" numFmtId="0" xfId="0" applyAlignment="1" applyFont="1">
      <alignment vertical="center"/>
    </xf>
    <xf borderId="0" fillId="5" fontId="31" numFmtId="0" xfId="0" applyAlignment="1" applyFont="1">
      <alignment horizontal="center" vertical="center"/>
    </xf>
    <xf borderId="0" fillId="0" fontId="3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342900</xdr:colOff>
      <xdr:row>0</xdr:row>
      <xdr:rowOff>0</xdr:rowOff>
    </xdr:from>
    <xdr:ext cx="2028825" cy="1095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1247775</xdr:colOff>
      <xdr:row>0</xdr:row>
      <xdr:rowOff>133350</xdr:rowOff>
    </xdr:from>
    <xdr:ext cx="2028825" cy="1095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0</xdr:row>
      <xdr:rowOff>95250</xdr:rowOff>
    </xdr:from>
    <xdr:ext cx="2028825" cy="1095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zInEtqceevI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"/>
      <c r="B1" s="1"/>
      <c r="C1" s="1"/>
      <c r="D1" s="1"/>
      <c r="E1" s="1"/>
    </row>
    <row r="2">
      <c r="A2" s="1"/>
      <c r="B2" s="1"/>
      <c r="C2" s="1"/>
      <c r="D2" s="1"/>
      <c r="E2" s="1"/>
    </row>
    <row r="3">
      <c r="A3" s="1"/>
      <c r="B3" s="1"/>
      <c r="C3" s="1"/>
      <c r="D3" s="1"/>
      <c r="E3" s="1"/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6">
      <c r="A6" s="1"/>
      <c r="B6" s="1"/>
      <c r="C6" s="1"/>
      <c r="D6" s="1"/>
      <c r="E6" s="1"/>
    </row>
    <row r="7">
      <c r="A7" s="1"/>
      <c r="B7" s="1"/>
      <c r="C7" s="1"/>
      <c r="D7" s="1"/>
      <c r="E7" s="1"/>
    </row>
    <row r="8">
      <c r="A8" s="2" t="s">
        <v>0</v>
      </c>
      <c r="B8" s="3"/>
      <c r="C8" s="3"/>
      <c r="D8" s="3"/>
      <c r="E8" s="4"/>
    </row>
    <row r="9">
      <c r="A9" s="5" t="s">
        <v>1</v>
      </c>
      <c r="B9" s="3"/>
      <c r="C9" s="3"/>
      <c r="D9" s="3"/>
      <c r="E9" s="4"/>
    </row>
    <row r="10">
      <c r="A10" s="6" t="s">
        <v>2</v>
      </c>
      <c r="B10" s="3"/>
      <c r="C10" s="3"/>
      <c r="D10" s="3"/>
      <c r="E10" s="4"/>
    </row>
    <row r="11">
      <c r="A11" s="7" t="s">
        <v>3</v>
      </c>
      <c r="B11" s="3"/>
      <c r="C11" s="3"/>
      <c r="D11" s="3"/>
      <c r="E11" s="4"/>
    </row>
    <row r="12">
      <c r="A12" s="8"/>
      <c r="B12" s="8"/>
      <c r="C12" s="8"/>
      <c r="D12" s="8"/>
      <c r="E12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8:E8"/>
    <mergeCell ref="A9:E9"/>
    <mergeCell ref="A10:E10"/>
    <mergeCell ref="A11:E11"/>
  </mergeCells>
  <hyperlinks>
    <hyperlink r:id="rId1" ref="A1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hidden="1" min="1" max="1" width="21.71"/>
    <col customWidth="1" min="2" max="2" width="39.86"/>
    <col customWidth="1" min="3" max="3" width="21.43"/>
    <col customWidth="1" min="4" max="5" width="38.0"/>
    <col customWidth="1" min="6" max="6" width="51.71"/>
    <col customWidth="1" min="7" max="16" width="8.71"/>
    <col customWidth="1" min="17" max="26" width="17.29"/>
  </cols>
  <sheetData>
    <row r="1" ht="105.75" customHeight="1">
      <c r="A1" s="9"/>
      <c r="B1" s="3"/>
      <c r="C1" s="3"/>
      <c r="D1" s="3"/>
      <c r="E1" s="3"/>
      <c r="F1" s="4"/>
      <c r="G1" s="10"/>
      <c r="H1" s="11"/>
      <c r="I1" s="11"/>
      <c r="J1" s="12"/>
      <c r="K1" s="12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A2" s="2" t="s">
        <v>4</v>
      </c>
      <c r="B2" s="3"/>
      <c r="C2" s="3"/>
      <c r="D2" s="3"/>
      <c r="E2" s="3"/>
      <c r="F2" s="4"/>
      <c r="G2" s="10"/>
      <c r="H2" s="11"/>
      <c r="I2" s="11"/>
      <c r="J2" s="12"/>
      <c r="K2" s="12"/>
      <c r="L2" s="12"/>
      <c r="M2" s="12"/>
      <c r="N2" s="12"/>
      <c r="O2" s="12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5" t="s">
        <v>1</v>
      </c>
      <c r="B3" s="3"/>
      <c r="C3" s="3"/>
      <c r="D3" s="3"/>
      <c r="E3" s="3"/>
      <c r="F3" s="4"/>
      <c r="G3" s="10"/>
      <c r="H3" s="11"/>
      <c r="I3" s="11"/>
      <c r="J3" s="12"/>
      <c r="K3" s="12"/>
      <c r="L3" s="12"/>
      <c r="M3" s="12"/>
      <c r="N3" s="12"/>
      <c r="O3" s="12"/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7.0" customHeight="1">
      <c r="A4" s="14" t="s">
        <v>5</v>
      </c>
      <c r="B4" s="15" t="s">
        <v>5</v>
      </c>
      <c r="C4" s="16"/>
      <c r="D4" s="16"/>
      <c r="E4" s="16"/>
      <c r="F4" s="17"/>
      <c r="G4" s="10"/>
      <c r="H4" s="11"/>
      <c r="I4" s="11"/>
      <c r="J4" s="12"/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5.75" customHeight="1">
      <c r="A5" s="18"/>
      <c r="B5" s="19"/>
      <c r="C5" s="20"/>
      <c r="D5" s="20"/>
      <c r="E5" s="21"/>
      <c r="F5" s="22"/>
      <c r="G5" s="23"/>
      <c r="H5" s="24"/>
      <c r="I5" s="24"/>
      <c r="J5" s="12"/>
      <c r="K5" s="12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25"/>
      <c r="B6" s="26"/>
      <c r="C6" s="27"/>
      <c r="D6" s="28"/>
      <c r="E6" s="29"/>
      <c r="F6" s="30"/>
      <c r="G6" s="31"/>
      <c r="H6" s="31"/>
      <c r="I6" s="31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3.5" customHeight="1">
      <c r="A7" s="32"/>
      <c r="B7" s="33" t="s">
        <v>6</v>
      </c>
      <c r="C7" s="34"/>
      <c r="D7" s="35"/>
      <c r="E7" s="36"/>
      <c r="F7" s="37"/>
      <c r="G7" s="11"/>
      <c r="H7" s="11"/>
      <c r="I7" s="11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3.5" customHeight="1">
      <c r="A8" s="32"/>
      <c r="B8" s="38" t="s">
        <v>7</v>
      </c>
      <c r="C8" s="39"/>
      <c r="D8" s="35"/>
      <c r="E8" s="36"/>
      <c r="F8" s="37"/>
      <c r="G8" s="11"/>
      <c r="H8" s="11"/>
      <c r="I8" s="11"/>
      <c r="J8" s="12"/>
      <c r="K8" s="12"/>
      <c r="L8" s="12"/>
      <c r="M8" s="12"/>
      <c r="N8" s="12"/>
      <c r="O8" s="12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3.5" customHeight="1">
      <c r="A9" s="32"/>
      <c r="B9" s="38" t="s">
        <v>8</v>
      </c>
      <c r="C9" s="39"/>
      <c r="D9" s="35"/>
      <c r="E9" s="36"/>
      <c r="F9" s="37"/>
      <c r="G9" s="11"/>
      <c r="H9" s="11"/>
      <c r="I9" s="11"/>
      <c r="J9" s="12"/>
      <c r="K9" s="12"/>
      <c r="L9" s="12"/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3.5" customHeight="1">
      <c r="A10" s="32"/>
      <c r="B10" s="40"/>
      <c r="C10" s="41"/>
      <c r="D10" s="42"/>
      <c r="E10" s="37"/>
      <c r="F10" s="37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3.5" customHeight="1">
      <c r="A11" s="32"/>
      <c r="B11" s="43" t="s">
        <v>9</v>
      </c>
      <c r="C11" s="34"/>
      <c r="D11" s="44"/>
      <c r="E11" s="36"/>
      <c r="F11" s="37"/>
      <c r="G11" s="11"/>
      <c r="H11" s="11"/>
      <c r="I11" s="11"/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32"/>
      <c r="B12" s="45" t="s">
        <v>10</v>
      </c>
      <c r="C12" s="46"/>
      <c r="D12" s="44"/>
      <c r="E12" s="36"/>
      <c r="F12" s="37"/>
      <c r="G12" s="11"/>
      <c r="H12" s="11"/>
      <c r="I12" s="11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3.5" customHeight="1">
      <c r="A13" s="32"/>
      <c r="B13" s="47" t="s">
        <v>11</v>
      </c>
      <c r="C13" s="46"/>
      <c r="D13" s="44"/>
      <c r="E13" s="36"/>
      <c r="F13" s="37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3.5" customHeight="1">
      <c r="A14" s="32"/>
      <c r="B14" s="33" t="s">
        <v>12</v>
      </c>
      <c r="C14" s="34"/>
      <c r="D14" s="48"/>
      <c r="E14" s="36"/>
      <c r="F14" s="37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3.5" customHeight="1">
      <c r="A15" s="32"/>
      <c r="B15" s="49"/>
      <c r="C15" s="50"/>
      <c r="D15" s="50"/>
      <c r="E15" s="37"/>
      <c r="F15" s="37"/>
      <c r="G15" s="11"/>
      <c r="H15" s="11"/>
      <c r="I15" s="11"/>
      <c r="J15" s="12"/>
      <c r="K15" s="12"/>
      <c r="L15" s="12"/>
      <c r="M15" s="12"/>
      <c r="N15" s="12"/>
      <c r="O15" s="12"/>
      <c r="P15" s="12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3.5" customHeight="1">
      <c r="A16" s="32"/>
      <c r="B16" s="51" t="s">
        <v>13</v>
      </c>
      <c r="C16" s="37"/>
      <c r="D16" s="37"/>
      <c r="E16" s="37"/>
      <c r="F16" s="37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3.5" customHeight="1">
      <c r="A17" s="32"/>
      <c r="B17" s="51" t="s">
        <v>14</v>
      </c>
      <c r="C17" s="37"/>
      <c r="D17" s="37"/>
      <c r="E17" s="37"/>
      <c r="F17" s="37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3.5" customHeight="1">
      <c r="A18" s="32"/>
      <c r="B18" s="52"/>
      <c r="C18" s="37"/>
      <c r="D18" s="37"/>
      <c r="E18" s="37"/>
      <c r="F18" s="37"/>
      <c r="G18" s="11"/>
      <c r="H18" s="11"/>
      <c r="I18" s="11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3.5" customHeight="1">
      <c r="A19" s="32"/>
      <c r="B19" s="53" t="s">
        <v>15</v>
      </c>
      <c r="C19" s="54"/>
      <c r="D19" s="54"/>
      <c r="E19" s="54"/>
      <c r="F19" s="55"/>
      <c r="G19" s="11"/>
      <c r="H19" s="11"/>
      <c r="I19" s="11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2.75" customHeight="1">
      <c r="A20" s="56" t="s">
        <v>16</v>
      </c>
      <c r="B20" s="55"/>
      <c r="C20" s="57" t="s">
        <v>17</v>
      </c>
      <c r="D20" s="58" t="s">
        <v>18</v>
      </c>
      <c r="E20" s="57" t="s">
        <v>19</v>
      </c>
      <c r="F20" s="59" t="s">
        <v>20</v>
      </c>
      <c r="G20" s="12"/>
      <c r="H20" s="60"/>
      <c r="I20" s="11"/>
      <c r="J20" s="12"/>
      <c r="K20" s="12"/>
      <c r="L20" s="12"/>
      <c r="M20" s="12"/>
      <c r="N20" s="12"/>
      <c r="O20" s="12"/>
      <c r="P20" s="12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21.75" customHeight="1">
      <c r="A21" s="61" t="s">
        <v>21</v>
      </c>
      <c r="B21" s="55"/>
      <c r="C21" s="62"/>
      <c r="D21" s="62"/>
      <c r="E21" s="63"/>
      <c r="F21" s="64" t="s">
        <v>22</v>
      </c>
      <c r="G21" s="11"/>
      <c r="H21" s="11"/>
      <c r="I21" s="11"/>
      <c r="J21" s="12"/>
      <c r="K21" s="12"/>
      <c r="L21" s="12"/>
      <c r="M21" s="12"/>
      <c r="N21" s="12"/>
      <c r="O21" s="12"/>
      <c r="P21" s="12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21.75" customHeight="1">
      <c r="A22" s="65" t="s">
        <v>21</v>
      </c>
      <c r="B22" s="66"/>
      <c r="C22" s="67"/>
      <c r="D22" s="68"/>
      <c r="E22" s="69"/>
      <c r="F22" s="70" t="s">
        <v>23</v>
      </c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24.75" customHeight="1">
      <c r="A23" s="65" t="s">
        <v>24</v>
      </c>
      <c r="B23" s="66"/>
      <c r="C23" s="67"/>
      <c r="D23" s="68"/>
      <c r="E23" s="69"/>
      <c r="F23" s="71" t="s">
        <v>25</v>
      </c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2.75" customHeight="1">
      <c r="A24" s="65" t="s">
        <v>26</v>
      </c>
      <c r="B24" s="66"/>
      <c r="C24" s="67"/>
      <c r="D24" s="68"/>
      <c r="E24" s="69"/>
      <c r="F24" s="7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2.75" customHeight="1">
      <c r="A25" s="72"/>
      <c r="B25" s="73"/>
      <c r="C25" s="67"/>
      <c r="D25" s="68"/>
      <c r="E25" s="69"/>
      <c r="F25" s="71"/>
      <c r="G25" s="11"/>
      <c r="H25" s="11"/>
      <c r="I25" s="11"/>
      <c r="J25" s="12"/>
      <c r="K25" s="12"/>
      <c r="L25" s="12"/>
      <c r="M25" s="12"/>
      <c r="N25" s="12"/>
      <c r="O25" s="12"/>
      <c r="P25" s="12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74" t="s">
        <v>27</v>
      </c>
      <c r="B26" s="75"/>
      <c r="C26" s="76">
        <f>SUM(C21:C25)</f>
        <v>0</v>
      </c>
      <c r="D26" s="76"/>
      <c r="E26" s="77"/>
      <c r="F26" s="78" t="s">
        <v>28</v>
      </c>
      <c r="G26" s="11"/>
      <c r="H26" s="11"/>
      <c r="I26" s="11"/>
      <c r="J26" s="12"/>
      <c r="K26" s="12"/>
      <c r="L26" s="12"/>
      <c r="M26" s="12"/>
      <c r="N26" s="12"/>
      <c r="O26" s="12"/>
      <c r="P26" s="12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25"/>
      <c r="B27" s="26"/>
      <c r="C27" s="11"/>
      <c r="D27" s="79"/>
      <c r="E27" s="79"/>
      <c r="F27" s="80"/>
      <c r="G27" s="11"/>
      <c r="H27" s="11"/>
      <c r="I27" s="11"/>
      <c r="J27" s="12"/>
      <c r="K27" s="12"/>
      <c r="L27" s="12"/>
      <c r="M27" s="12"/>
      <c r="N27" s="12"/>
      <c r="O27" s="12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3.5" customHeight="1">
      <c r="A28" s="53" t="s">
        <v>29</v>
      </c>
      <c r="B28" s="54"/>
      <c r="C28" s="54"/>
      <c r="D28" s="54"/>
      <c r="E28" s="54"/>
      <c r="F28" s="55"/>
      <c r="G28" s="11"/>
      <c r="H28" s="11"/>
      <c r="I28" s="11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3.5" customHeight="1">
      <c r="A29" s="53" t="s">
        <v>30</v>
      </c>
      <c r="B29" s="54"/>
      <c r="C29" s="54"/>
      <c r="D29" s="54"/>
      <c r="E29" s="54"/>
      <c r="F29" s="55"/>
      <c r="G29" s="11"/>
      <c r="H29" s="11"/>
      <c r="I29" s="11"/>
      <c r="J29" s="12"/>
      <c r="K29" s="12"/>
      <c r="L29" s="12"/>
      <c r="M29" s="12"/>
      <c r="N29" s="12"/>
      <c r="O29" s="12"/>
      <c r="P29" s="12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3.5" customHeight="1">
      <c r="A30" s="53" t="s">
        <v>31</v>
      </c>
      <c r="B30" s="54"/>
      <c r="C30" s="54"/>
      <c r="D30" s="54"/>
      <c r="E30" s="54"/>
      <c r="F30" s="55"/>
      <c r="G30" s="11"/>
      <c r="H30" s="11"/>
      <c r="I30" s="11"/>
      <c r="J30" s="12"/>
      <c r="K30" s="12"/>
      <c r="L30" s="12"/>
      <c r="M30" s="12"/>
      <c r="N30" s="12"/>
      <c r="O30" s="12"/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81" t="s">
        <v>32</v>
      </c>
      <c r="B31" s="54"/>
      <c r="C31" s="54"/>
      <c r="D31" s="54"/>
      <c r="E31" s="54"/>
      <c r="F31" s="55"/>
      <c r="G31" s="11"/>
      <c r="H31" s="11"/>
      <c r="I31" s="11"/>
      <c r="J31" s="12"/>
      <c r="K31" s="12"/>
      <c r="L31" s="12"/>
      <c r="M31" s="12"/>
      <c r="N31" s="12"/>
      <c r="O31" s="12"/>
      <c r="P31" s="12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82"/>
      <c r="B32" s="11"/>
      <c r="C32" s="11"/>
      <c r="D32" s="79"/>
      <c r="E32" s="79"/>
      <c r="F32" s="80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83" t="s">
        <v>33</v>
      </c>
      <c r="B33" s="83" t="s">
        <v>34</v>
      </c>
      <c r="C33" s="57" t="s">
        <v>17</v>
      </c>
      <c r="D33" s="58" t="s">
        <v>35</v>
      </c>
      <c r="E33" s="57" t="s">
        <v>19</v>
      </c>
      <c r="F33" s="59" t="s">
        <v>20</v>
      </c>
      <c r="G33" s="84"/>
      <c r="H33" s="85"/>
      <c r="I33" s="85"/>
      <c r="J33" s="84"/>
      <c r="K33" s="84"/>
      <c r="L33" s="84"/>
      <c r="M33" s="84"/>
      <c r="N33" s="84"/>
      <c r="O33" s="84"/>
      <c r="P33" s="84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ht="12.75" customHeight="1">
      <c r="A34" s="72" t="s">
        <v>36</v>
      </c>
      <c r="B34" s="11" t="s">
        <v>37</v>
      </c>
      <c r="C34" s="62"/>
      <c r="D34" s="87"/>
      <c r="E34" s="88"/>
      <c r="F34" s="89" t="s">
        <v>38</v>
      </c>
      <c r="G34" s="11"/>
      <c r="H34" s="11"/>
      <c r="I34" s="11"/>
      <c r="J34" s="12"/>
      <c r="K34" s="12"/>
      <c r="L34" s="12"/>
      <c r="M34" s="12"/>
      <c r="N34" s="12"/>
      <c r="O34" s="12"/>
      <c r="P34" s="12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72" t="s">
        <v>36</v>
      </c>
      <c r="B35" s="90" t="s">
        <v>39</v>
      </c>
      <c r="C35" s="67"/>
      <c r="D35" s="68"/>
      <c r="E35" s="69"/>
      <c r="F35" s="71" t="s">
        <v>38</v>
      </c>
      <c r="G35" s="11"/>
      <c r="H35" s="11"/>
      <c r="I35" s="11"/>
      <c r="J35" s="12"/>
      <c r="K35" s="12"/>
      <c r="L35" s="12"/>
      <c r="M35" s="12"/>
      <c r="N35" s="12"/>
      <c r="O35" s="12"/>
      <c r="P35" s="12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21.75" customHeight="1">
      <c r="A36" s="72" t="s">
        <v>40</v>
      </c>
      <c r="B36" s="90" t="s">
        <v>41</v>
      </c>
      <c r="C36" s="67"/>
      <c r="D36" s="68"/>
      <c r="E36" s="69"/>
      <c r="F36" s="71" t="s">
        <v>42</v>
      </c>
      <c r="G36" s="11"/>
      <c r="H36" s="11"/>
      <c r="I36" s="11"/>
      <c r="J36" s="12"/>
      <c r="K36" s="12"/>
      <c r="L36" s="12"/>
      <c r="M36" s="12"/>
      <c r="N36" s="12"/>
      <c r="O36" s="12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21.75" customHeight="1">
      <c r="A37" s="72" t="s">
        <v>40</v>
      </c>
      <c r="B37" s="90" t="s">
        <v>43</v>
      </c>
      <c r="C37" s="67"/>
      <c r="D37" s="68"/>
      <c r="E37" s="69"/>
      <c r="F37" s="71" t="s">
        <v>42</v>
      </c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72" t="s">
        <v>44</v>
      </c>
      <c r="B38" s="90" t="s">
        <v>45</v>
      </c>
      <c r="C38" s="67"/>
      <c r="D38" s="68"/>
      <c r="E38" s="69"/>
      <c r="F38" s="71"/>
      <c r="G38" s="11"/>
      <c r="H38" s="11"/>
      <c r="I38" s="11"/>
      <c r="J38" s="12"/>
      <c r="K38" s="12"/>
      <c r="L38" s="12"/>
      <c r="M38" s="12"/>
      <c r="N38" s="12"/>
      <c r="O38" s="12"/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72"/>
      <c r="B39" s="90" t="s">
        <v>46</v>
      </c>
      <c r="C39" s="67"/>
      <c r="D39" s="68"/>
      <c r="E39" s="69"/>
      <c r="F39" s="71"/>
      <c r="G39" s="11"/>
      <c r="H39" s="11"/>
      <c r="I39" s="11"/>
      <c r="J39" s="12"/>
      <c r="K39" s="12"/>
      <c r="L39" s="12"/>
      <c r="M39" s="12"/>
      <c r="N39" s="12"/>
      <c r="O39" s="12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72"/>
      <c r="B40" s="90" t="s">
        <v>47</v>
      </c>
      <c r="C40" s="67"/>
      <c r="D40" s="68"/>
      <c r="E40" s="69"/>
      <c r="F40" s="71" t="s">
        <v>48</v>
      </c>
      <c r="G40" s="11"/>
      <c r="H40" s="11"/>
      <c r="I40" s="11"/>
      <c r="J40" s="12"/>
      <c r="K40" s="12"/>
      <c r="L40" s="12"/>
      <c r="M40" s="12"/>
      <c r="N40" s="12"/>
      <c r="O40" s="12"/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72"/>
      <c r="B41" s="90" t="s">
        <v>49</v>
      </c>
      <c r="C41" s="67"/>
      <c r="D41" s="68"/>
      <c r="E41" s="69"/>
      <c r="F41" s="71" t="s">
        <v>50</v>
      </c>
      <c r="G41" s="11"/>
      <c r="H41" s="11"/>
      <c r="I41" s="11"/>
      <c r="J41" s="12"/>
      <c r="K41" s="12"/>
      <c r="L41" s="12"/>
      <c r="M41" s="12"/>
      <c r="N41" s="12"/>
      <c r="O41" s="12"/>
      <c r="P41" s="12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72"/>
      <c r="B42" s="90" t="s">
        <v>51</v>
      </c>
      <c r="C42" s="67"/>
      <c r="D42" s="68"/>
      <c r="E42" s="69"/>
      <c r="F42" s="71"/>
      <c r="G42" s="11"/>
      <c r="H42" s="11"/>
      <c r="I42" s="11"/>
      <c r="J42" s="12"/>
      <c r="K42" s="12"/>
      <c r="L42" s="12"/>
      <c r="M42" s="12"/>
      <c r="N42" s="12"/>
      <c r="O42" s="12"/>
      <c r="P42" s="12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72"/>
      <c r="B43" s="90" t="s">
        <v>52</v>
      </c>
      <c r="C43" s="67"/>
      <c r="D43" s="68"/>
      <c r="E43" s="69"/>
      <c r="F43" s="71"/>
      <c r="G43" s="11"/>
      <c r="H43" s="11"/>
      <c r="I43" s="11"/>
      <c r="J43" s="12"/>
      <c r="K43" s="12"/>
      <c r="L43" s="12"/>
      <c r="M43" s="12"/>
      <c r="N43" s="12"/>
      <c r="O43" s="12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72"/>
      <c r="B44" s="90" t="s">
        <v>53</v>
      </c>
      <c r="C44" s="67"/>
      <c r="D44" s="68"/>
      <c r="E44" s="69"/>
      <c r="F44" s="71"/>
      <c r="G44" s="11"/>
      <c r="H44" s="11"/>
      <c r="I44" s="11"/>
      <c r="J44" s="12"/>
      <c r="K44" s="12"/>
      <c r="L44" s="12"/>
      <c r="M44" s="12"/>
      <c r="N44" s="12"/>
      <c r="O44" s="12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72"/>
      <c r="B45" s="90" t="s">
        <v>54</v>
      </c>
      <c r="C45" s="67"/>
      <c r="D45" s="68"/>
      <c r="E45" s="69"/>
      <c r="F45" s="71"/>
      <c r="G45" s="11"/>
      <c r="H45" s="11"/>
      <c r="I45" s="11"/>
      <c r="J45" s="12"/>
      <c r="K45" s="12"/>
      <c r="L45" s="12"/>
      <c r="M45" s="12"/>
      <c r="N45" s="12"/>
      <c r="O45" s="12"/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72"/>
      <c r="B46" s="90" t="s">
        <v>55</v>
      </c>
      <c r="C46" s="67"/>
      <c r="D46" s="68"/>
      <c r="E46" s="69"/>
      <c r="F46" s="71"/>
      <c r="G46" s="11"/>
      <c r="H46" s="11"/>
      <c r="I46" s="11"/>
      <c r="J46" s="12"/>
      <c r="K46" s="12"/>
      <c r="L46" s="12"/>
      <c r="M46" s="12"/>
      <c r="N46" s="12"/>
      <c r="O46" s="12"/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72"/>
      <c r="B47" s="90" t="s">
        <v>56</v>
      </c>
      <c r="C47" s="67"/>
      <c r="D47" s="68"/>
      <c r="E47" s="69"/>
      <c r="F47" s="71"/>
      <c r="G47" s="11"/>
      <c r="H47" s="11"/>
      <c r="I47" s="11"/>
      <c r="J47" s="12"/>
      <c r="K47" s="12"/>
      <c r="L47" s="12"/>
      <c r="M47" s="12"/>
      <c r="N47" s="12"/>
      <c r="O47" s="12"/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72"/>
      <c r="B48" s="90" t="s">
        <v>57</v>
      </c>
      <c r="C48" s="67"/>
      <c r="D48" s="68"/>
      <c r="E48" s="69"/>
      <c r="F48" s="71"/>
      <c r="G48" s="11"/>
      <c r="H48" s="11"/>
      <c r="I48" s="11"/>
      <c r="J48" s="12"/>
      <c r="K48" s="12"/>
      <c r="L48" s="12"/>
      <c r="M48" s="12"/>
      <c r="N48" s="12"/>
      <c r="O48" s="12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72"/>
      <c r="B49" s="90" t="s">
        <v>24</v>
      </c>
      <c r="C49" s="67"/>
      <c r="D49" s="68"/>
      <c r="E49" s="69"/>
      <c r="F49" s="71"/>
      <c r="G49" s="11"/>
      <c r="H49" s="11"/>
      <c r="I49" s="11"/>
      <c r="J49" s="12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91"/>
      <c r="B50" s="92" t="s">
        <v>58</v>
      </c>
      <c r="C50" s="93">
        <f>SUM(C34:C49)</f>
        <v>0</v>
      </c>
      <c r="D50" s="93"/>
      <c r="E50" s="94"/>
      <c r="F50" s="95" t="s">
        <v>59</v>
      </c>
      <c r="G50" s="11"/>
      <c r="H50" s="11"/>
      <c r="I50" s="11"/>
      <c r="J50" s="12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82"/>
      <c r="B51" s="11"/>
      <c r="C51" s="63"/>
      <c r="D51" s="62"/>
      <c r="E51" s="63"/>
      <c r="F51" s="89"/>
      <c r="G51" s="11"/>
      <c r="H51" s="11"/>
      <c r="I51" s="11"/>
      <c r="J51" s="12"/>
      <c r="K51" s="12"/>
      <c r="L51" s="12"/>
      <c r="M51" s="12"/>
      <c r="N51" s="12"/>
      <c r="O51" s="12"/>
      <c r="P51" s="12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83" t="s">
        <v>33</v>
      </c>
      <c r="B52" s="83" t="s">
        <v>60</v>
      </c>
      <c r="C52" s="57" t="s">
        <v>17</v>
      </c>
      <c r="D52" s="58" t="s">
        <v>35</v>
      </c>
      <c r="E52" s="57" t="s">
        <v>19</v>
      </c>
      <c r="F52" s="59" t="s">
        <v>20</v>
      </c>
      <c r="G52" s="85"/>
      <c r="H52" s="85"/>
      <c r="I52" s="85"/>
      <c r="J52" s="84"/>
      <c r="K52" s="84"/>
      <c r="L52" s="84"/>
      <c r="M52" s="84"/>
      <c r="N52" s="84"/>
      <c r="O52" s="84"/>
      <c r="P52" s="84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>
      <c r="A53" s="72"/>
      <c r="B53" s="11" t="s">
        <v>61</v>
      </c>
      <c r="C53" s="62"/>
      <c r="D53" s="87"/>
      <c r="E53" s="88"/>
      <c r="F53" s="96" t="s">
        <v>62</v>
      </c>
      <c r="G53" s="11"/>
      <c r="H53" s="11"/>
      <c r="I53" s="11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72"/>
      <c r="B54" s="90" t="s">
        <v>63</v>
      </c>
      <c r="C54" s="67"/>
      <c r="D54" s="97" t="s">
        <v>64</v>
      </c>
      <c r="E54" s="69"/>
      <c r="F54" s="98"/>
      <c r="G54" s="11"/>
      <c r="H54" s="11"/>
      <c r="I54" s="11"/>
      <c r="J54" s="12"/>
      <c r="K54" s="12"/>
      <c r="L54" s="12"/>
      <c r="M54" s="12"/>
      <c r="N54" s="12"/>
      <c r="O54" s="12"/>
      <c r="P54" s="12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21.75" customHeight="1">
      <c r="A55" s="72"/>
      <c r="B55" s="90" t="s">
        <v>65</v>
      </c>
      <c r="C55" s="67"/>
      <c r="D55" s="97" t="s">
        <v>64</v>
      </c>
      <c r="E55" s="69"/>
      <c r="F55" s="71" t="s">
        <v>66</v>
      </c>
      <c r="G55" s="11"/>
      <c r="H55" s="11"/>
      <c r="I55" s="11"/>
      <c r="J55" s="12"/>
      <c r="K55" s="12"/>
      <c r="L55" s="12"/>
      <c r="M55" s="12"/>
      <c r="N55" s="12"/>
      <c r="O55" s="12"/>
      <c r="P55" s="12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21.75" customHeight="1">
      <c r="A56" s="72"/>
      <c r="B56" s="99" t="s">
        <v>67</v>
      </c>
      <c r="C56" s="67"/>
      <c r="D56" s="97" t="s">
        <v>64</v>
      </c>
      <c r="E56" s="69"/>
      <c r="F56" s="71" t="s">
        <v>68</v>
      </c>
      <c r="G56" s="11"/>
      <c r="H56" s="11"/>
      <c r="I56" s="11"/>
      <c r="J56" s="12"/>
      <c r="K56" s="12"/>
      <c r="L56" s="12"/>
      <c r="M56" s="12"/>
      <c r="N56" s="12"/>
      <c r="O56" s="12"/>
      <c r="P56" s="12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72"/>
      <c r="B57" s="90" t="s">
        <v>69</v>
      </c>
      <c r="C57" s="67"/>
      <c r="D57" s="68"/>
      <c r="E57" s="69"/>
      <c r="F57" s="71" t="s">
        <v>70</v>
      </c>
      <c r="G57" s="11"/>
      <c r="H57" s="11"/>
      <c r="I57" s="11"/>
      <c r="J57" s="12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72"/>
      <c r="B58" s="90" t="s">
        <v>71</v>
      </c>
      <c r="C58" s="67"/>
      <c r="D58" s="68"/>
      <c r="E58" s="69"/>
      <c r="F58" s="71" t="s">
        <v>72</v>
      </c>
      <c r="G58" s="11"/>
      <c r="H58" s="11"/>
      <c r="I58" s="11"/>
      <c r="J58" s="12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72"/>
      <c r="B59" s="90"/>
      <c r="C59" s="67"/>
      <c r="D59" s="68"/>
      <c r="E59" s="69"/>
      <c r="F59" s="71"/>
      <c r="G59" s="11"/>
      <c r="H59" s="11"/>
      <c r="I59" s="11"/>
      <c r="J59" s="12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91"/>
      <c r="B60" s="92" t="s">
        <v>73</v>
      </c>
      <c r="C60" s="93">
        <f>SUM(C53:C59)</f>
        <v>0</v>
      </c>
      <c r="D60" s="93"/>
      <c r="E60" s="94"/>
      <c r="F60" s="95" t="s">
        <v>59</v>
      </c>
      <c r="G60" s="11"/>
      <c r="H60" s="11"/>
      <c r="I60" s="11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82"/>
      <c r="B61" s="11"/>
      <c r="C61" s="62"/>
      <c r="D61" s="62"/>
      <c r="E61" s="63"/>
      <c r="F61" s="89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83" t="s">
        <v>33</v>
      </c>
      <c r="B62" s="83" t="s">
        <v>74</v>
      </c>
      <c r="C62" s="57" t="s">
        <v>17</v>
      </c>
      <c r="D62" s="58" t="s">
        <v>35</v>
      </c>
      <c r="E62" s="57" t="s">
        <v>19</v>
      </c>
      <c r="F62" s="59" t="s">
        <v>20</v>
      </c>
      <c r="G62" s="85"/>
      <c r="H62" s="85"/>
      <c r="I62" s="85"/>
      <c r="J62" s="84"/>
      <c r="K62" s="84"/>
      <c r="L62" s="84"/>
      <c r="M62" s="84"/>
      <c r="N62" s="84"/>
      <c r="O62" s="84"/>
      <c r="P62" s="84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>
      <c r="A63" s="72"/>
      <c r="B63" s="11" t="s">
        <v>75</v>
      </c>
      <c r="C63" s="62"/>
      <c r="D63" s="100" t="s">
        <v>64</v>
      </c>
      <c r="E63" s="88"/>
      <c r="F63" s="101" t="s">
        <v>76</v>
      </c>
      <c r="G63" s="11"/>
      <c r="H63" s="11"/>
      <c r="I63" s="11"/>
      <c r="J63" s="12"/>
      <c r="K63" s="12"/>
      <c r="L63" s="12"/>
      <c r="M63" s="12"/>
      <c r="N63" s="12"/>
      <c r="O63" s="12"/>
      <c r="P63" s="12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72"/>
      <c r="B64" s="90" t="s">
        <v>77</v>
      </c>
      <c r="C64" s="67"/>
      <c r="D64" s="102" t="s">
        <v>64</v>
      </c>
      <c r="E64" s="69"/>
      <c r="F64" s="71" t="s">
        <v>78</v>
      </c>
      <c r="G64" s="11"/>
      <c r="H64" s="11"/>
      <c r="I64" s="11"/>
      <c r="J64" s="12"/>
      <c r="K64" s="12"/>
      <c r="L64" s="12"/>
      <c r="M64" s="12"/>
      <c r="N64" s="12"/>
      <c r="O64" s="12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72"/>
      <c r="B65" s="90" t="s">
        <v>79</v>
      </c>
      <c r="C65" s="67"/>
      <c r="D65" s="68"/>
      <c r="E65" s="69"/>
      <c r="F65" s="71" t="s">
        <v>80</v>
      </c>
      <c r="G65" s="11"/>
      <c r="H65" s="11"/>
      <c r="I65" s="11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72"/>
      <c r="B66" s="90" t="s">
        <v>24</v>
      </c>
      <c r="C66" s="67"/>
      <c r="D66" s="68"/>
      <c r="E66" s="69"/>
      <c r="F66" s="71"/>
      <c r="G66" s="11"/>
      <c r="H66" s="11"/>
      <c r="I66" s="11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91"/>
      <c r="B67" s="92" t="s">
        <v>81</v>
      </c>
      <c r="C67" s="93">
        <f>SUM(C63:C66)</f>
        <v>0</v>
      </c>
      <c r="D67" s="93"/>
      <c r="E67" s="94"/>
      <c r="F67" s="95" t="s">
        <v>59</v>
      </c>
      <c r="G67" s="11"/>
      <c r="H67" s="11"/>
      <c r="I67" s="11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82"/>
      <c r="B68" s="11"/>
      <c r="C68" s="62"/>
      <c r="D68" s="62"/>
      <c r="E68" s="63"/>
      <c r="F68" s="89"/>
      <c r="G68" s="11"/>
      <c r="H68" s="11"/>
      <c r="I68" s="11"/>
      <c r="J68" s="12"/>
      <c r="K68" s="12"/>
      <c r="L68" s="12"/>
      <c r="M68" s="12"/>
      <c r="N68" s="12"/>
      <c r="O68" s="12"/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3.5" customHeight="1">
      <c r="A69" s="103" t="s">
        <v>82</v>
      </c>
      <c r="B69" s="54"/>
      <c r="C69" s="54"/>
      <c r="D69" s="54"/>
      <c r="E69" s="54"/>
      <c r="F69" s="55"/>
      <c r="G69" s="11"/>
      <c r="H69" s="11"/>
      <c r="I69" s="11"/>
      <c r="J69" s="12"/>
      <c r="K69" s="12"/>
      <c r="L69" s="12"/>
      <c r="M69" s="12"/>
      <c r="N69" s="12"/>
      <c r="O69" s="12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83" t="s">
        <v>33</v>
      </c>
      <c r="B70" s="83" t="s">
        <v>83</v>
      </c>
      <c r="C70" s="57" t="s">
        <v>17</v>
      </c>
      <c r="D70" s="58" t="s">
        <v>35</v>
      </c>
      <c r="E70" s="57" t="s">
        <v>19</v>
      </c>
      <c r="F70" s="59" t="s">
        <v>20</v>
      </c>
      <c r="G70" s="85"/>
      <c r="H70" s="85"/>
      <c r="I70" s="85"/>
      <c r="J70" s="84"/>
      <c r="K70" s="84"/>
      <c r="L70" s="84"/>
      <c r="M70" s="84"/>
      <c r="N70" s="84"/>
      <c r="O70" s="84"/>
      <c r="P70" s="84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>
      <c r="A71" s="72"/>
      <c r="B71" s="11" t="s">
        <v>84</v>
      </c>
      <c r="C71" s="62"/>
      <c r="D71" s="87"/>
      <c r="E71" s="88"/>
      <c r="F71" s="104" t="s">
        <v>85</v>
      </c>
      <c r="G71" s="11"/>
      <c r="H71" s="11"/>
      <c r="I71" s="11"/>
      <c r="J71" s="12"/>
      <c r="K71" s="12"/>
      <c r="L71" s="12"/>
      <c r="M71" s="12"/>
      <c r="N71" s="12"/>
      <c r="O71" s="12"/>
      <c r="P71" s="12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customHeight="1">
      <c r="A72" s="72"/>
      <c r="B72" s="90" t="s">
        <v>86</v>
      </c>
      <c r="C72" s="67"/>
      <c r="D72" s="68"/>
      <c r="E72" s="69"/>
      <c r="F72" s="105"/>
      <c r="G72" s="11"/>
      <c r="H72" s="11"/>
      <c r="I72" s="11"/>
      <c r="J72" s="12"/>
      <c r="K72" s="12"/>
      <c r="L72" s="12"/>
      <c r="M72" s="12"/>
      <c r="N72" s="12"/>
      <c r="O72" s="12"/>
      <c r="P72" s="12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72"/>
      <c r="B73" s="90" t="s">
        <v>87</v>
      </c>
      <c r="C73" s="67"/>
      <c r="D73" s="68"/>
      <c r="E73" s="69"/>
      <c r="F73" s="105"/>
      <c r="G73" s="11"/>
      <c r="H73" s="11"/>
      <c r="I73" s="11"/>
      <c r="J73" s="12"/>
      <c r="K73" s="12"/>
      <c r="L73" s="12"/>
      <c r="M73" s="12"/>
      <c r="N73" s="12"/>
      <c r="O73" s="12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72"/>
      <c r="B74" s="90" t="s">
        <v>88</v>
      </c>
      <c r="C74" s="67"/>
      <c r="D74" s="68"/>
      <c r="E74" s="69"/>
      <c r="F74" s="105"/>
      <c r="G74" s="11"/>
      <c r="H74" s="11"/>
      <c r="I74" s="11"/>
      <c r="J74" s="12"/>
      <c r="K74" s="12"/>
      <c r="L74" s="12"/>
      <c r="M74" s="12"/>
      <c r="N74" s="12"/>
      <c r="O74" s="12"/>
      <c r="P74" s="12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72"/>
      <c r="B75" s="90" t="s">
        <v>89</v>
      </c>
      <c r="C75" s="67"/>
      <c r="D75" s="68"/>
      <c r="E75" s="69"/>
      <c r="F75" s="105"/>
      <c r="G75" s="11"/>
      <c r="H75" s="11"/>
      <c r="I75" s="11"/>
      <c r="J75" s="12"/>
      <c r="K75" s="12"/>
      <c r="L75" s="12"/>
      <c r="M75" s="12"/>
      <c r="N75" s="12"/>
      <c r="O75" s="12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72"/>
      <c r="B76" s="90" t="s">
        <v>90</v>
      </c>
      <c r="C76" s="67"/>
      <c r="D76" s="68"/>
      <c r="E76" s="69"/>
      <c r="F76" s="105"/>
      <c r="G76" s="11"/>
      <c r="H76" s="11"/>
      <c r="I76" s="11"/>
      <c r="J76" s="12"/>
      <c r="K76" s="12"/>
      <c r="L76" s="12"/>
      <c r="M76" s="12"/>
      <c r="N76" s="12"/>
      <c r="O76" s="12"/>
      <c r="P76" s="12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72"/>
      <c r="B77" s="90" t="s">
        <v>24</v>
      </c>
      <c r="C77" s="67"/>
      <c r="D77" s="68"/>
      <c r="E77" s="69"/>
      <c r="F77" s="71"/>
      <c r="G77" s="11"/>
      <c r="H77" s="11"/>
      <c r="I77" s="11"/>
      <c r="J77" s="12"/>
      <c r="K77" s="12"/>
      <c r="L77" s="12"/>
      <c r="M77" s="12"/>
      <c r="N77" s="12"/>
      <c r="O77" s="12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91"/>
      <c r="B78" s="92" t="s">
        <v>91</v>
      </c>
      <c r="C78" s="93">
        <f>SUM(C71:C77)</f>
        <v>0</v>
      </c>
      <c r="D78" s="93"/>
      <c r="E78" s="94"/>
      <c r="F78" s="95" t="s">
        <v>59</v>
      </c>
      <c r="G78" s="11"/>
      <c r="H78" s="11"/>
      <c r="I78" s="11"/>
      <c r="J78" s="12"/>
      <c r="K78" s="12"/>
      <c r="L78" s="12"/>
      <c r="M78" s="12"/>
      <c r="N78" s="12"/>
      <c r="O78" s="12"/>
      <c r="P78" s="12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18"/>
      <c r="B79" s="11"/>
      <c r="C79" s="11"/>
      <c r="D79" s="106"/>
      <c r="E79" s="11"/>
      <c r="F79" s="11"/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hidden="1" customHeight="1">
      <c r="A80" s="18"/>
      <c r="B80" s="107" t="s">
        <v>92</v>
      </c>
      <c r="C80" s="108">
        <f>C78+C67+C60+C50</f>
        <v>0</v>
      </c>
      <c r="D80" s="109"/>
      <c r="E80" s="110"/>
      <c r="F80" s="111" t="s">
        <v>59</v>
      </c>
      <c r="G80" s="11"/>
      <c r="H80" s="11"/>
      <c r="I80" s="11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82"/>
      <c r="B81" s="24"/>
      <c r="C81" s="112"/>
      <c r="D81" s="112"/>
      <c r="E81" s="113"/>
      <c r="F81" s="114"/>
      <c r="G81" s="11"/>
      <c r="H81" s="11"/>
      <c r="I81" s="11"/>
      <c r="J81" s="12"/>
      <c r="K81" s="12"/>
      <c r="L81" s="12"/>
      <c r="M81" s="12"/>
      <c r="N81" s="12"/>
      <c r="O81" s="12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82"/>
      <c r="B82" s="115" t="s">
        <v>93</v>
      </c>
      <c r="C82" s="116"/>
      <c r="D82" s="117"/>
      <c r="E82" s="118"/>
      <c r="F82" s="119"/>
      <c r="G82" s="10"/>
      <c r="H82" s="11"/>
      <c r="I82" s="11"/>
      <c r="J82" s="12"/>
      <c r="K82" s="12"/>
      <c r="L82" s="12"/>
      <c r="M82" s="12"/>
      <c r="N82" s="12"/>
      <c r="O82" s="12"/>
      <c r="P82" s="12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83" t="s">
        <v>33</v>
      </c>
      <c r="B83" s="120" t="s">
        <v>94</v>
      </c>
      <c r="C83" s="121" t="s">
        <v>95</v>
      </c>
      <c r="D83" s="122" t="s">
        <v>35</v>
      </c>
      <c r="E83" s="121" t="s">
        <v>19</v>
      </c>
      <c r="F83" s="123" t="s">
        <v>20</v>
      </c>
      <c r="G83" s="85"/>
      <c r="H83" s="85"/>
      <c r="I83" s="85"/>
      <c r="J83" s="84"/>
      <c r="K83" s="84"/>
      <c r="L83" s="84"/>
      <c r="M83" s="84"/>
      <c r="N83" s="84"/>
      <c r="O83" s="84"/>
      <c r="P83" s="84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ht="12.75" customHeight="1">
      <c r="A84" s="72"/>
      <c r="B84" s="124" t="s">
        <v>96</v>
      </c>
      <c r="C84" s="125"/>
      <c r="D84" s="126"/>
      <c r="E84" s="127"/>
      <c r="F84" s="128"/>
      <c r="G84" s="11"/>
      <c r="H84" s="11"/>
      <c r="I84" s="11"/>
      <c r="J84" s="12"/>
      <c r="K84" s="12"/>
      <c r="L84" s="12"/>
      <c r="M84" s="12"/>
      <c r="N84" s="12"/>
      <c r="O84" s="12"/>
      <c r="P84" s="12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72"/>
      <c r="B85" s="129" t="s">
        <v>97</v>
      </c>
      <c r="C85" s="130"/>
      <c r="D85" s="131"/>
      <c r="E85" s="132"/>
      <c r="F85" s="105" t="s">
        <v>98</v>
      </c>
      <c r="G85" s="11"/>
      <c r="H85" s="11"/>
      <c r="I85" s="11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72"/>
      <c r="B86" s="90" t="s">
        <v>99</v>
      </c>
      <c r="C86" s="67"/>
      <c r="D86" s="68"/>
      <c r="E86" s="69"/>
      <c r="F86" s="105" t="s">
        <v>100</v>
      </c>
      <c r="G86" s="11"/>
      <c r="H86" s="11"/>
      <c r="I86" s="11"/>
      <c r="J86" s="12"/>
      <c r="K86" s="12"/>
      <c r="L86" s="12"/>
      <c r="M86" s="12"/>
      <c r="N86" s="12"/>
      <c r="O86" s="12"/>
      <c r="P86" s="12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72"/>
      <c r="B87" s="90" t="s">
        <v>101</v>
      </c>
      <c r="C87" s="67"/>
      <c r="D87" s="68"/>
      <c r="E87" s="69"/>
      <c r="F87" s="105" t="s">
        <v>102</v>
      </c>
      <c r="G87" s="11"/>
      <c r="H87" s="11"/>
      <c r="I87" s="11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72"/>
      <c r="B88" s="90" t="s">
        <v>103</v>
      </c>
      <c r="C88" s="67"/>
      <c r="D88" s="68"/>
      <c r="E88" s="69"/>
      <c r="F88" s="105" t="s">
        <v>104</v>
      </c>
      <c r="G88" s="11"/>
      <c r="H88" s="11"/>
      <c r="I88" s="11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72"/>
      <c r="B89" s="90" t="s">
        <v>105</v>
      </c>
      <c r="C89" s="67"/>
      <c r="D89" s="68"/>
      <c r="E89" s="69"/>
      <c r="F89" s="71" t="s">
        <v>106</v>
      </c>
      <c r="G89" s="11"/>
      <c r="H89" s="11"/>
      <c r="I89" s="11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91"/>
      <c r="B90" s="92" t="s">
        <v>107</v>
      </c>
      <c r="C90" s="93">
        <f>SUM(C84:C89)</f>
        <v>0</v>
      </c>
      <c r="D90" s="93"/>
      <c r="E90" s="94"/>
      <c r="F90" s="95" t="s">
        <v>59</v>
      </c>
      <c r="G90" s="11"/>
      <c r="H90" s="11"/>
      <c r="I90" s="11"/>
      <c r="J90" s="12"/>
      <c r="K90" s="12"/>
      <c r="L90" s="12"/>
      <c r="M90" s="12"/>
      <c r="N90" s="12"/>
      <c r="O90" s="12"/>
      <c r="P90" s="12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82"/>
      <c r="B91" s="11"/>
      <c r="C91" s="62"/>
      <c r="D91" s="62"/>
      <c r="E91" s="63"/>
      <c r="F91" s="89"/>
      <c r="G91" s="11"/>
      <c r="H91" s="11"/>
      <c r="I91" s="11"/>
      <c r="J91" s="12"/>
      <c r="K91" s="12"/>
      <c r="L91" s="12"/>
      <c r="M91" s="12"/>
      <c r="N91" s="12"/>
      <c r="O91" s="12"/>
      <c r="P91" s="12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3.5" customHeight="1">
      <c r="A92" s="32"/>
      <c r="B92" s="53" t="s">
        <v>108</v>
      </c>
      <c r="C92" s="54"/>
      <c r="D92" s="54"/>
      <c r="E92" s="54"/>
      <c r="F92" s="55"/>
      <c r="G92" s="11"/>
      <c r="H92" s="11"/>
      <c r="I92" s="11"/>
      <c r="J92" s="12"/>
      <c r="K92" s="12"/>
      <c r="L92" s="12"/>
      <c r="M92" s="12"/>
      <c r="N92" s="12"/>
      <c r="O92" s="12"/>
      <c r="P92" s="12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83" t="s">
        <v>33</v>
      </c>
      <c r="B93" s="83" t="s">
        <v>109</v>
      </c>
      <c r="C93" s="57" t="s">
        <v>110</v>
      </c>
      <c r="D93" s="58" t="s">
        <v>35</v>
      </c>
      <c r="E93" s="57" t="s">
        <v>19</v>
      </c>
      <c r="F93" s="59" t="s">
        <v>20</v>
      </c>
      <c r="G93" s="85"/>
      <c r="H93" s="85"/>
      <c r="I93" s="85"/>
      <c r="J93" s="84"/>
      <c r="K93" s="84"/>
      <c r="L93" s="84"/>
      <c r="M93" s="84"/>
      <c r="N93" s="84"/>
      <c r="O93" s="84"/>
      <c r="P93" s="84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ht="15.75" customHeight="1">
      <c r="A94" s="72"/>
      <c r="B94" s="124" t="s">
        <v>111</v>
      </c>
      <c r="C94" s="125"/>
      <c r="D94" s="126"/>
      <c r="E94" s="127"/>
      <c r="F94" s="128"/>
      <c r="G94" s="11"/>
      <c r="H94" s="11"/>
      <c r="I94" s="11"/>
      <c r="J94" s="12"/>
      <c r="K94" s="12"/>
      <c r="L94" s="12"/>
      <c r="M94" s="12"/>
      <c r="N94" s="12"/>
      <c r="O94" s="12"/>
      <c r="P94" s="12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72"/>
      <c r="B95" s="90" t="s">
        <v>112</v>
      </c>
      <c r="C95" s="67"/>
      <c r="D95" s="68"/>
      <c r="E95" s="69"/>
      <c r="F95" s="105"/>
      <c r="G95" s="11"/>
      <c r="H95" s="11"/>
      <c r="I95" s="11"/>
      <c r="J95" s="12"/>
      <c r="K95" s="12"/>
      <c r="L95" s="12"/>
      <c r="M95" s="12"/>
      <c r="N95" s="12"/>
      <c r="O95" s="12"/>
      <c r="P95" s="12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72"/>
      <c r="B96" s="90" t="s">
        <v>113</v>
      </c>
      <c r="C96" s="67"/>
      <c r="D96" s="68"/>
      <c r="E96" s="69"/>
      <c r="F96" s="105"/>
      <c r="G96" s="11"/>
      <c r="H96" s="11"/>
      <c r="I96" s="11"/>
      <c r="J96" s="12"/>
      <c r="K96" s="12"/>
      <c r="L96" s="12"/>
      <c r="M96" s="12"/>
      <c r="N96" s="12"/>
      <c r="O96" s="12"/>
      <c r="P96" s="12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72"/>
      <c r="B97" s="90" t="s">
        <v>114</v>
      </c>
      <c r="C97" s="67"/>
      <c r="D97" s="68"/>
      <c r="E97" s="69"/>
      <c r="F97" s="105"/>
      <c r="G97" s="11"/>
      <c r="H97" s="11"/>
      <c r="I97" s="11"/>
      <c r="J97" s="12"/>
      <c r="K97" s="12"/>
      <c r="L97" s="12"/>
      <c r="M97" s="12"/>
      <c r="N97" s="12"/>
      <c r="O97" s="12"/>
      <c r="P97" s="12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72"/>
      <c r="B98" s="90" t="s">
        <v>115</v>
      </c>
      <c r="C98" s="67"/>
      <c r="D98" s="68"/>
      <c r="E98" s="69"/>
      <c r="F98" s="105"/>
      <c r="G98" s="11"/>
      <c r="H98" s="11"/>
      <c r="I98" s="11"/>
      <c r="J98" s="12"/>
      <c r="K98" s="12"/>
      <c r="L98" s="12"/>
      <c r="M98" s="12"/>
      <c r="N98" s="12"/>
      <c r="O98" s="12"/>
      <c r="P98" s="12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72"/>
      <c r="B99" s="90" t="s">
        <v>116</v>
      </c>
      <c r="C99" s="67"/>
      <c r="D99" s="68"/>
      <c r="E99" s="69"/>
      <c r="F99" s="105"/>
      <c r="G99" s="11"/>
      <c r="H99" s="11"/>
      <c r="I99" s="11"/>
      <c r="J99" s="12"/>
      <c r="K99" s="12"/>
      <c r="L99" s="12"/>
      <c r="M99" s="12"/>
      <c r="N99" s="12"/>
      <c r="O99" s="12"/>
      <c r="P99" s="12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72"/>
      <c r="B100" s="90" t="s">
        <v>117</v>
      </c>
      <c r="C100" s="67"/>
      <c r="D100" s="68"/>
      <c r="E100" s="69"/>
      <c r="F100" s="105"/>
      <c r="G100" s="11"/>
      <c r="H100" s="11"/>
      <c r="I100" s="11"/>
      <c r="J100" s="12"/>
      <c r="K100" s="12"/>
      <c r="L100" s="12"/>
      <c r="M100" s="12"/>
      <c r="N100" s="12"/>
      <c r="O100" s="12"/>
      <c r="P100" s="12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72"/>
      <c r="B101" s="90" t="s">
        <v>118</v>
      </c>
      <c r="C101" s="67"/>
      <c r="D101" s="68"/>
      <c r="E101" s="69"/>
      <c r="F101" s="105"/>
      <c r="G101" s="11"/>
      <c r="H101" s="11"/>
      <c r="I101" s="11"/>
      <c r="J101" s="12"/>
      <c r="K101" s="12"/>
      <c r="L101" s="12"/>
      <c r="M101" s="12"/>
      <c r="N101" s="12"/>
      <c r="O101" s="12"/>
      <c r="P101" s="12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72"/>
      <c r="B102" s="90" t="s">
        <v>119</v>
      </c>
      <c r="C102" s="67"/>
      <c r="D102" s="68"/>
      <c r="E102" s="69"/>
      <c r="F102" s="105"/>
      <c r="G102" s="11"/>
      <c r="H102" s="11"/>
      <c r="I102" s="11"/>
      <c r="J102" s="12"/>
      <c r="K102" s="12"/>
      <c r="L102" s="12"/>
      <c r="M102" s="12"/>
      <c r="N102" s="12"/>
      <c r="O102" s="12"/>
      <c r="P102" s="12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72"/>
      <c r="B103" s="90" t="s">
        <v>120</v>
      </c>
      <c r="C103" s="67"/>
      <c r="D103" s="68"/>
      <c r="E103" s="69"/>
      <c r="F103" s="105"/>
      <c r="G103" s="11"/>
      <c r="H103" s="11"/>
      <c r="I103" s="11"/>
      <c r="J103" s="12"/>
      <c r="K103" s="12"/>
      <c r="L103" s="12"/>
      <c r="M103" s="12"/>
      <c r="N103" s="12"/>
      <c r="O103" s="12"/>
      <c r="P103" s="12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72"/>
      <c r="B104" s="99" t="s">
        <v>121</v>
      </c>
      <c r="C104" s="67"/>
      <c r="D104" s="68"/>
      <c r="E104" s="69"/>
      <c r="F104" s="105" t="s">
        <v>122</v>
      </c>
      <c r="G104" s="11"/>
      <c r="H104" s="11"/>
      <c r="I104" s="11"/>
      <c r="J104" s="12"/>
      <c r="K104" s="12"/>
      <c r="L104" s="12"/>
      <c r="M104" s="12"/>
      <c r="N104" s="12"/>
      <c r="O104" s="12"/>
      <c r="P104" s="12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91"/>
      <c r="B105" s="92" t="s">
        <v>123</v>
      </c>
      <c r="C105" s="93">
        <f>SUM(C94:C104)</f>
        <v>0</v>
      </c>
      <c r="D105" s="93"/>
      <c r="E105" s="94"/>
      <c r="F105" s="95" t="s">
        <v>59</v>
      </c>
      <c r="G105" s="11"/>
      <c r="H105" s="11"/>
      <c r="I105" s="11"/>
      <c r="J105" s="12"/>
      <c r="K105" s="12"/>
      <c r="L105" s="12"/>
      <c r="M105" s="12"/>
      <c r="N105" s="12"/>
      <c r="O105" s="12"/>
      <c r="P105" s="12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82"/>
      <c r="B106" s="11"/>
      <c r="C106" s="62"/>
      <c r="D106" s="62"/>
      <c r="E106" s="63"/>
      <c r="F106" s="114"/>
      <c r="G106" s="11"/>
      <c r="H106" s="11"/>
      <c r="I106" s="11"/>
      <c r="J106" s="12"/>
      <c r="K106" s="12"/>
      <c r="L106" s="12"/>
      <c r="M106" s="12"/>
      <c r="N106" s="12"/>
      <c r="O106" s="12"/>
      <c r="P106" s="12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83" t="s">
        <v>33</v>
      </c>
      <c r="B107" s="83" t="s">
        <v>124</v>
      </c>
      <c r="C107" s="57" t="s">
        <v>17</v>
      </c>
      <c r="D107" s="58" t="s">
        <v>35</v>
      </c>
      <c r="E107" s="133" t="s">
        <v>19</v>
      </c>
      <c r="F107" s="134" t="s">
        <v>20</v>
      </c>
      <c r="G107" s="135"/>
      <c r="H107" s="85"/>
      <c r="I107" s="85"/>
      <c r="J107" s="84"/>
      <c r="K107" s="84"/>
      <c r="L107" s="84"/>
      <c r="M107" s="84"/>
      <c r="N107" s="84"/>
      <c r="O107" s="84"/>
      <c r="P107" s="84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ht="15.75" customHeight="1">
      <c r="A108" s="72"/>
      <c r="B108" s="136" t="s">
        <v>125</v>
      </c>
      <c r="C108" s="125"/>
      <c r="D108" s="126"/>
      <c r="E108" s="127"/>
      <c r="F108" s="137" t="s">
        <v>126</v>
      </c>
      <c r="G108" s="11"/>
      <c r="H108" s="11"/>
      <c r="I108" s="11"/>
      <c r="J108" s="12"/>
      <c r="K108" s="12"/>
      <c r="L108" s="12"/>
      <c r="M108" s="12"/>
      <c r="N108" s="12"/>
      <c r="O108" s="12"/>
      <c r="P108" s="12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72"/>
      <c r="B109" s="99" t="s">
        <v>127</v>
      </c>
      <c r="C109" s="67"/>
      <c r="D109" s="68"/>
      <c r="E109" s="69"/>
      <c r="F109" s="105"/>
      <c r="G109" s="11"/>
      <c r="H109" s="11"/>
      <c r="I109" s="11"/>
      <c r="J109" s="12"/>
      <c r="K109" s="12"/>
      <c r="L109" s="12"/>
      <c r="M109" s="12"/>
      <c r="N109" s="12"/>
      <c r="O109" s="12"/>
      <c r="P109" s="12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72"/>
      <c r="B110" s="90" t="s">
        <v>128</v>
      </c>
      <c r="C110" s="67"/>
      <c r="D110" s="68"/>
      <c r="E110" s="69"/>
      <c r="F110" s="105"/>
      <c r="G110" s="11"/>
      <c r="H110" s="11"/>
      <c r="I110" s="11"/>
      <c r="J110" s="12"/>
      <c r="K110" s="12"/>
      <c r="L110" s="12"/>
      <c r="M110" s="12"/>
      <c r="N110" s="12"/>
      <c r="O110" s="12"/>
      <c r="P110" s="12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72"/>
      <c r="B111" s="90" t="s">
        <v>129</v>
      </c>
      <c r="C111" s="67"/>
      <c r="D111" s="68"/>
      <c r="E111" s="69"/>
      <c r="F111" s="105" t="s">
        <v>130</v>
      </c>
      <c r="G111" s="11"/>
      <c r="H111" s="11"/>
      <c r="I111" s="11"/>
      <c r="J111" s="12"/>
      <c r="K111" s="12"/>
      <c r="L111" s="12"/>
      <c r="M111" s="12"/>
      <c r="N111" s="12"/>
      <c r="O111" s="12"/>
      <c r="P111" s="12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72"/>
      <c r="B112" s="90" t="s">
        <v>131</v>
      </c>
      <c r="C112" s="67"/>
      <c r="D112" s="68"/>
      <c r="E112" s="69"/>
      <c r="F112" s="105"/>
      <c r="G112" s="11"/>
      <c r="H112" s="11"/>
      <c r="I112" s="11"/>
      <c r="J112" s="12"/>
      <c r="K112" s="12"/>
      <c r="L112" s="12"/>
      <c r="M112" s="12"/>
      <c r="N112" s="12"/>
      <c r="O112" s="12"/>
      <c r="P112" s="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72"/>
      <c r="B113" s="90" t="s">
        <v>132</v>
      </c>
      <c r="C113" s="67"/>
      <c r="D113" s="68"/>
      <c r="E113" s="69"/>
      <c r="F113" s="105"/>
      <c r="G113" s="11"/>
      <c r="H113" s="11"/>
      <c r="I113" s="11"/>
      <c r="J113" s="12"/>
      <c r="K113" s="12"/>
      <c r="L113" s="12"/>
      <c r="M113" s="12"/>
      <c r="N113" s="12"/>
      <c r="O113" s="12"/>
      <c r="P113" s="12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33.0" customHeight="1">
      <c r="A114" s="72"/>
      <c r="B114" s="90" t="s">
        <v>133</v>
      </c>
      <c r="C114" s="67"/>
      <c r="D114" s="97" t="s">
        <v>64</v>
      </c>
      <c r="E114" s="69"/>
      <c r="F114" s="71" t="s">
        <v>134</v>
      </c>
      <c r="G114" s="11"/>
      <c r="H114" s="11"/>
      <c r="I114" s="11"/>
      <c r="J114" s="12"/>
      <c r="K114" s="12"/>
      <c r="L114" s="12"/>
      <c r="M114" s="12"/>
      <c r="N114" s="12"/>
      <c r="O114" s="12"/>
      <c r="P114" s="12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72"/>
      <c r="B115" s="90" t="s">
        <v>135</v>
      </c>
      <c r="C115" s="67"/>
      <c r="D115" s="68"/>
      <c r="E115" s="69"/>
      <c r="F115" s="105" t="s">
        <v>136</v>
      </c>
      <c r="G115" s="11"/>
      <c r="H115" s="11"/>
      <c r="I115" s="11"/>
      <c r="J115" s="12"/>
      <c r="K115" s="12"/>
      <c r="L115" s="12"/>
      <c r="M115" s="12"/>
      <c r="N115" s="12"/>
      <c r="O115" s="12"/>
      <c r="P115" s="12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72"/>
      <c r="B116" s="90" t="s">
        <v>137</v>
      </c>
      <c r="C116" s="67"/>
      <c r="D116" s="68"/>
      <c r="E116" s="69"/>
      <c r="F116" s="105"/>
      <c r="G116" s="11"/>
      <c r="H116" s="11"/>
      <c r="I116" s="11"/>
      <c r="J116" s="12"/>
      <c r="K116" s="12"/>
      <c r="L116" s="12"/>
      <c r="M116" s="12"/>
      <c r="N116" s="12"/>
      <c r="O116" s="12"/>
      <c r="P116" s="12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72"/>
      <c r="B117" s="90" t="s">
        <v>138</v>
      </c>
      <c r="C117" s="67"/>
      <c r="D117" s="68"/>
      <c r="E117" s="69"/>
      <c r="F117" s="105" t="s">
        <v>139</v>
      </c>
      <c r="G117" s="11"/>
      <c r="H117" s="11"/>
      <c r="I117" s="11"/>
      <c r="J117" s="12"/>
      <c r="K117" s="12"/>
      <c r="L117" s="12"/>
      <c r="M117" s="12"/>
      <c r="N117" s="12"/>
      <c r="O117" s="12"/>
      <c r="P117" s="12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51.75" customHeight="1">
      <c r="A118" s="72"/>
      <c r="B118" s="90" t="s">
        <v>140</v>
      </c>
      <c r="C118" s="67"/>
      <c r="D118" s="97" t="s">
        <v>64</v>
      </c>
      <c r="E118" s="69"/>
      <c r="F118" s="71" t="s">
        <v>141</v>
      </c>
      <c r="G118" s="11"/>
      <c r="H118" s="11"/>
      <c r="I118" s="11"/>
      <c r="J118" s="12"/>
      <c r="K118" s="12"/>
      <c r="L118" s="12"/>
      <c r="M118" s="12"/>
      <c r="N118" s="12"/>
      <c r="O118" s="12"/>
      <c r="P118" s="12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72"/>
      <c r="B119" s="90" t="s">
        <v>142</v>
      </c>
      <c r="C119" s="67"/>
      <c r="D119" s="68"/>
      <c r="E119" s="69"/>
      <c r="F119" s="71"/>
      <c r="G119" s="11"/>
      <c r="H119" s="11"/>
      <c r="I119" s="11"/>
      <c r="J119" s="12"/>
      <c r="K119" s="12"/>
      <c r="L119" s="12"/>
      <c r="M119" s="12"/>
      <c r="N119" s="12"/>
      <c r="O119" s="12"/>
      <c r="P119" s="12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72"/>
      <c r="B120" s="90" t="s">
        <v>143</v>
      </c>
      <c r="C120" s="67"/>
      <c r="D120" s="97" t="s">
        <v>64</v>
      </c>
      <c r="E120" s="69"/>
      <c r="F120" s="105"/>
      <c r="G120" s="11"/>
      <c r="H120" s="11"/>
      <c r="I120" s="11"/>
      <c r="J120" s="12"/>
      <c r="K120" s="12"/>
      <c r="L120" s="12"/>
      <c r="M120" s="12"/>
      <c r="N120" s="12"/>
      <c r="O120" s="12"/>
      <c r="P120" s="12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72"/>
      <c r="B121" s="90" t="s">
        <v>144</v>
      </c>
      <c r="C121" s="67"/>
      <c r="D121" s="68"/>
      <c r="E121" s="69"/>
      <c r="F121" s="105"/>
      <c r="G121" s="11"/>
      <c r="H121" s="11"/>
      <c r="I121" s="11"/>
      <c r="J121" s="12"/>
      <c r="K121" s="12"/>
      <c r="L121" s="12"/>
      <c r="M121" s="12"/>
      <c r="N121" s="12"/>
      <c r="O121" s="12"/>
      <c r="P121" s="12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31.5" customHeight="1">
      <c r="A122" s="72"/>
      <c r="B122" s="90" t="s">
        <v>145</v>
      </c>
      <c r="C122" s="67"/>
      <c r="D122" s="68"/>
      <c r="E122" s="69"/>
      <c r="F122" s="71" t="s">
        <v>146</v>
      </c>
      <c r="G122" s="11"/>
      <c r="H122" s="11"/>
      <c r="I122" s="11"/>
      <c r="J122" s="12"/>
      <c r="K122" s="12"/>
      <c r="L122" s="12"/>
      <c r="M122" s="12"/>
      <c r="N122" s="12"/>
      <c r="O122" s="12"/>
      <c r="P122" s="12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37.5" customHeight="1">
      <c r="A123" s="72"/>
      <c r="B123" s="90" t="s">
        <v>147</v>
      </c>
      <c r="C123" s="67"/>
      <c r="D123" s="97"/>
      <c r="E123" s="69"/>
      <c r="F123" s="71" t="s">
        <v>148</v>
      </c>
      <c r="G123" s="11"/>
      <c r="H123" s="11"/>
      <c r="I123" s="11"/>
      <c r="J123" s="12"/>
      <c r="K123" s="12"/>
      <c r="L123" s="12"/>
      <c r="M123" s="12"/>
      <c r="N123" s="12"/>
      <c r="O123" s="12"/>
      <c r="P123" s="12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72"/>
      <c r="B124" s="90" t="s">
        <v>149</v>
      </c>
      <c r="C124" s="67"/>
      <c r="D124" s="68"/>
      <c r="E124" s="69"/>
      <c r="F124" s="105" t="s">
        <v>150</v>
      </c>
      <c r="G124" s="11"/>
      <c r="H124" s="11"/>
      <c r="I124" s="11"/>
      <c r="J124" s="12"/>
      <c r="K124" s="12"/>
      <c r="L124" s="12"/>
      <c r="M124" s="12"/>
      <c r="N124" s="12"/>
      <c r="O124" s="12"/>
      <c r="P124" s="12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72"/>
      <c r="B125" s="90" t="s">
        <v>151</v>
      </c>
      <c r="C125" s="67"/>
      <c r="D125" s="68"/>
      <c r="E125" s="69"/>
      <c r="F125" s="105" t="s">
        <v>152</v>
      </c>
      <c r="G125" s="11"/>
      <c r="H125" s="11"/>
      <c r="I125" s="11"/>
      <c r="J125" s="12"/>
      <c r="K125" s="12"/>
      <c r="L125" s="12"/>
      <c r="M125" s="12"/>
      <c r="N125" s="12"/>
      <c r="O125" s="12"/>
      <c r="P125" s="12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72"/>
      <c r="B126" s="90" t="s">
        <v>153</v>
      </c>
      <c r="C126" s="67"/>
      <c r="D126" s="68"/>
      <c r="E126" s="69"/>
      <c r="F126" s="105"/>
      <c r="G126" s="11"/>
      <c r="H126" s="11"/>
      <c r="I126" s="11"/>
      <c r="J126" s="12"/>
      <c r="K126" s="12"/>
      <c r="L126" s="12"/>
      <c r="M126" s="12"/>
      <c r="N126" s="12"/>
      <c r="O126" s="12"/>
      <c r="P126" s="12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21.75" customHeight="1">
      <c r="A127" s="72"/>
      <c r="B127" s="90" t="s">
        <v>154</v>
      </c>
      <c r="C127" s="67"/>
      <c r="D127" s="97" t="s">
        <v>64</v>
      </c>
      <c r="E127" s="69"/>
      <c r="F127" s="71" t="s">
        <v>155</v>
      </c>
      <c r="G127" s="11"/>
      <c r="H127" s="11"/>
      <c r="I127" s="11"/>
      <c r="J127" s="12"/>
      <c r="K127" s="12"/>
      <c r="L127" s="12"/>
      <c r="M127" s="12"/>
      <c r="N127" s="12"/>
      <c r="O127" s="12"/>
      <c r="P127" s="12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31.5" customHeight="1">
      <c r="A128" s="72"/>
      <c r="B128" s="90" t="s">
        <v>156</v>
      </c>
      <c r="C128" s="67"/>
      <c r="D128" s="68"/>
      <c r="E128" s="69"/>
      <c r="F128" s="71" t="s">
        <v>157</v>
      </c>
      <c r="G128" s="11"/>
      <c r="H128" s="11"/>
      <c r="I128" s="11"/>
      <c r="J128" s="12"/>
      <c r="K128" s="12"/>
      <c r="L128" s="12"/>
      <c r="M128" s="12"/>
      <c r="N128" s="12"/>
      <c r="O128" s="12"/>
      <c r="P128" s="12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27.0" customHeight="1">
      <c r="A129" s="72"/>
      <c r="B129" s="90" t="s">
        <v>158</v>
      </c>
      <c r="C129" s="67"/>
      <c r="D129" s="68"/>
      <c r="E129" s="69"/>
      <c r="F129" s="71" t="s">
        <v>159</v>
      </c>
      <c r="G129" s="11"/>
      <c r="H129" s="11"/>
      <c r="I129" s="11"/>
      <c r="J129" s="12"/>
      <c r="K129" s="12"/>
      <c r="L129" s="12"/>
      <c r="M129" s="12"/>
      <c r="N129" s="12"/>
      <c r="O129" s="12"/>
      <c r="P129" s="12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72"/>
      <c r="B130" s="90" t="s">
        <v>160</v>
      </c>
      <c r="C130" s="67"/>
      <c r="D130" s="68"/>
      <c r="E130" s="69"/>
      <c r="F130" s="71"/>
      <c r="G130" s="11"/>
      <c r="H130" s="11"/>
      <c r="I130" s="11"/>
      <c r="J130" s="12"/>
      <c r="K130" s="12"/>
      <c r="L130" s="12"/>
      <c r="M130" s="12"/>
      <c r="N130" s="12"/>
      <c r="O130" s="12"/>
      <c r="P130" s="12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72"/>
      <c r="B131" s="90" t="s">
        <v>24</v>
      </c>
      <c r="C131" s="67"/>
      <c r="D131" s="68"/>
      <c r="E131" s="69"/>
      <c r="F131" s="71"/>
      <c r="G131" s="11"/>
      <c r="H131" s="11"/>
      <c r="I131" s="11"/>
      <c r="J131" s="12"/>
      <c r="K131" s="12"/>
      <c r="L131" s="12"/>
      <c r="M131" s="12"/>
      <c r="N131" s="12"/>
      <c r="O131" s="12"/>
      <c r="P131" s="12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91"/>
      <c r="B132" s="92" t="s">
        <v>161</v>
      </c>
      <c r="C132" s="93">
        <f>SUM(C108:C131)</f>
        <v>0</v>
      </c>
      <c r="D132" s="93"/>
      <c r="E132" s="94"/>
      <c r="F132" s="95" t="s">
        <v>59</v>
      </c>
      <c r="G132" s="11"/>
      <c r="H132" s="11"/>
      <c r="I132" s="11"/>
      <c r="J132" s="12"/>
      <c r="K132" s="12"/>
      <c r="L132" s="12"/>
      <c r="M132" s="12"/>
      <c r="N132" s="12"/>
      <c r="O132" s="12"/>
      <c r="P132" s="12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82"/>
      <c r="B133" s="11"/>
      <c r="C133" s="62"/>
      <c r="D133" s="87"/>
      <c r="E133" s="88"/>
      <c r="F133" s="89"/>
      <c r="G133" s="11"/>
      <c r="H133" s="11"/>
      <c r="I133" s="11"/>
      <c r="J133" s="12"/>
      <c r="K133" s="12"/>
      <c r="L133" s="12"/>
      <c r="M133" s="12"/>
      <c r="N133" s="12"/>
      <c r="O133" s="12"/>
      <c r="P133" s="12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6.5" hidden="1" customHeight="1">
      <c r="A134" s="138"/>
      <c r="B134" s="139" t="s">
        <v>162</v>
      </c>
      <c r="C134" s="140">
        <f>C132+C105+C90+C80</f>
        <v>0</v>
      </c>
      <c r="D134" s="140"/>
      <c r="E134" s="110"/>
      <c r="F134" s="111" t="s">
        <v>59</v>
      </c>
      <c r="G134" s="11"/>
      <c r="H134" s="11"/>
      <c r="I134" s="11"/>
      <c r="J134" s="12"/>
      <c r="K134" s="12"/>
      <c r="L134" s="12"/>
      <c r="M134" s="12"/>
      <c r="N134" s="12"/>
      <c r="O134" s="12"/>
      <c r="P134" s="12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82"/>
      <c r="B135" s="11"/>
      <c r="C135" s="62"/>
      <c r="D135" s="62"/>
      <c r="E135" s="63"/>
      <c r="F135" s="89"/>
      <c r="G135" s="11"/>
      <c r="H135" s="11"/>
      <c r="I135" s="11"/>
      <c r="J135" s="12"/>
      <c r="K135" s="12"/>
      <c r="L135" s="12"/>
      <c r="M135" s="12"/>
      <c r="N135" s="12"/>
      <c r="O135" s="12"/>
      <c r="P135" s="12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21.75" hidden="1" customHeight="1">
      <c r="A136" s="141"/>
      <c r="B136" s="142" t="s">
        <v>163</v>
      </c>
      <c r="C136" s="143">
        <f>C26-C134</f>
        <v>0</v>
      </c>
      <c r="D136" s="144"/>
      <c r="E136" s="142"/>
      <c r="F136" s="145" t="s">
        <v>59</v>
      </c>
      <c r="G136" s="11"/>
      <c r="H136" s="11"/>
      <c r="I136" s="11"/>
      <c r="J136" s="12"/>
      <c r="K136" s="12"/>
      <c r="L136" s="12"/>
      <c r="M136" s="12"/>
      <c r="N136" s="12"/>
      <c r="O136" s="12"/>
      <c r="P136" s="12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82"/>
      <c r="B137" s="11"/>
      <c r="C137" s="106"/>
      <c r="D137" s="106"/>
      <c r="E137" s="11"/>
      <c r="F137" s="80"/>
      <c r="G137" s="11"/>
      <c r="H137" s="11"/>
      <c r="I137" s="11"/>
      <c r="J137" s="12"/>
      <c r="K137" s="12"/>
      <c r="L137" s="12"/>
      <c r="M137" s="12"/>
      <c r="N137" s="12"/>
      <c r="O137" s="12"/>
      <c r="P137" s="12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82"/>
      <c r="B138" s="11"/>
      <c r="C138" s="106"/>
      <c r="D138" s="106"/>
      <c r="E138" s="11"/>
      <c r="F138" s="80"/>
      <c r="G138" s="11"/>
      <c r="H138" s="11"/>
      <c r="I138" s="11"/>
      <c r="J138" s="12"/>
      <c r="K138" s="12"/>
      <c r="L138" s="12"/>
      <c r="M138" s="12"/>
      <c r="N138" s="12"/>
      <c r="O138" s="12"/>
      <c r="P138" s="12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82"/>
      <c r="B139" s="11"/>
      <c r="C139" s="106"/>
      <c r="D139" s="106"/>
      <c r="E139" s="11"/>
      <c r="F139" s="80"/>
      <c r="G139" s="11"/>
      <c r="H139" s="11"/>
      <c r="I139" s="11"/>
      <c r="J139" s="12"/>
      <c r="K139" s="12"/>
      <c r="L139" s="12"/>
      <c r="M139" s="12"/>
      <c r="N139" s="12"/>
      <c r="O139" s="12"/>
      <c r="P139" s="12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82"/>
      <c r="B140" s="11"/>
      <c r="C140" s="106"/>
      <c r="D140" s="106"/>
      <c r="E140" s="11"/>
      <c r="F140" s="80"/>
      <c r="G140" s="11"/>
      <c r="H140" s="11"/>
      <c r="I140" s="11"/>
      <c r="J140" s="12"/>
      <c r="K140" s="12"/>
      <c r="L140" s="12"/>
      <c r="M140" s="12"/>
      <c r="N140" s="12"/>
      <c r="O140" s="12"/>
      <c r="P140" s="12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82"/>
      <c r="B141" s="11"/>
      <c r="C141" s="106"/>
      <c r="D141" s="106"/>
      <c r="E141" s="11"/>
      <c r="F141" s="80"/>
      <c r="G141" s="11"/>
      <c r="H141" s="11"/>
      <c r="I141" s="11"/>
      <c r="J141" s="12"/>
      <c r="K141" s="12"/>
      <c r="L141" s="12"/>
      <c r="M141" s="12"/>
      <c r="N141" s="12"/>
      <c r="O141" s="12"/>
      <c r="P141" s="12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82"/>
      <c r="B142" s="11"/>
      <c r="C142" s="106"/>
      <c r="D142" s="106"/>
      <c r="E142" s="11"/>
      <c r="F142" s="80"/>
      <c r="G142" s="11"/>
      <c r="H142" s="11"/>
      <c r="I142" s="11"/>
      <c r="J142" s="12"/>
      <c r="K142" s="12"/>
      <c r="L142" s="12"/>
      <c r="M142" s="12"/>
      <c r="N142" s="12"/>
      <c r="O142" s="12"/>
      <c r="P142" s="12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82"/>
      <c r="B143" s="11"/>
      <c r="C143" s="106"/>
      <c r="D143" s="106"/>
      <c r="E143" s="11"/>
      <c r="F143" s="80"/>
      <c r="G143" s="11"/>
      <c r="H143" s="11"/>
      <c r="I143" s="11"/>
      <c r="J143" s="12"/>
      <c r="K143" s="12"/>
      <c r="L143" s="12"/>
      <c r="M143" s="12"/>
      <c r="N143" s="12"/>
      <c r="O143" s="12"/>
      <c r="P143" s="12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82"/>
      <c r="B144" s="11"/>
      <c r="C144" s="106"/>
      <c r="D144" s="106"/>
      <c r="E144" s="11"/>
      <c r="F144" s="80"/>
      <c r="G144" s="11"/>
      <c r="H144" s="11"/>
      <c r="I144" s="11"/>
      <c r="J144" s="12"/>
      <c r="K144" s="12"/>
      <c r="L144" s="12"/>
      <c r="M144" s="12"/>
      <c r="N144" s="12"/>
      <c r="O144" s="12"/>
      <c r="P144" s="12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82"/>
      <c r="B145" s="11"/>
      <c r="C145" s="106"/>
      <c r="D145" s="106"/>
      <c r="E145" s="11"/>
      <c r="F145" s="80"/>
      <c r="G145" s="11"/>
      <c r="H145" s="11"/>
      <c r="I145" s="11"/>
      <c r="J145" s="12"/>
      <c r="K145" s="12"/>
      <c r="L145" s="12"/>
      <c r="M145" s="12"/>
      <c r="N145" s="12"/>
      <c r="O145" s="12"/>
      <c r="P145" s="12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82"/>
      <c r="B146" s="11"/>
      <c r="C146" s="106"/>
      <c r="D146" s="106"/>
      <c r="E146" s="11"/>
      <c r="F146" s="80"/>
      <c r="G146" s="11"/>
      <c r="H146" s="11"/>
      <c r="I146" s="11"/>
      <c r="J146" s="12"/>
      <c r="K146" s="12"/>
      <c r="L146" s="12"/>
      <c r="M146" s="12"/>
      <c r="N146" s="12"/>
      <c r="O146" s="12"/>
      <c r="P146" s="12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82"/>
      <c r="B147" s="11"/>
      <c r="C147" s="106"/>
      <c r="D147" s="106"/>
      <c r="E147" s="11"/>
      <c r="F147" s="80"/>
      <c r="G147" s="11"/>
      <c r="H147" s="11"/>
      <c r="I147" s="11"/>
      <c r="J147" s="12"/>
      <c r="K147" s="12"/>
      <c r="L147" s="12"/>
      <c r="M147" s="12"/>
      <c r="N147" s="12"/>
      <c r="O147" s="12"/>
      <c r="P147" s="12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82"/>
      <c r="B148" s="11"/>
      <c r="C148" s="106"/>
      <c r="D148" s="106"/>
      <c r="E148" s="11"/>
      <c r="F148" s="80"/>
      <c r="G148" s="11"/>
      <c r="H148" s="11"/>
      <c r="I148" s="11"/>
      <c r="J148" s="12"/>
      <c r="K148" s="12"/>
      <c r="L148" s="12"/>
      <c r="M148" s="12"/>
      <c r="N148" s="12"/>
      <c r="O148" s="12"/>
      <c r="P148" s="12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82"/>
      <c r="B149" s="11"/>
      <c r="C149" s="106"/>
      <c r="D149" s="106"/>
      <c r="E149" s="11"/>
      <c r="F149" s="80"/>
      <c r="G149" s="11"/>
      <c r="H149" s="11"/>
      <c r="I149" s="11"/>
      <c r="J149" s="12"/>
      <c r="K149" s="12"/>
      <c r="L149" s="12"/>
      <c r="M149" s="12"/>
      <c r="N149" s="12"/>
      <c r="O149" s="12"/>
      <c r="P149" s="12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82"/>
      <c r="B150" s="11"/>
      <c r="C150" s="106"/>
      <c r="D150" s="106"/>
      <c r="E150" s="11"/>
      <c r="F150" s="80"/>
      <c r="G150" s="11"/>
      <c r="H150" s="11"/>
      <c r="I150" s="11"/>
      <c r="J150" s="12"/>
      <c r="K150" s="12"/>
      <c r="L150" s="12"/>
      <c r="M150" s="12"/>
      <c r="N150" s="12"/>
      <c r="O150" s="12"/>
      <c r="P150" s="12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82"/>
      <c r="B151" s="11"/>
      <c r="C151" s="106"/>
      <c r="D151" s="106"/>
      <c r="E151" s="11"/>
      <c r="F151" s="80"/>
      <c r="G151" s="11"/>
      <c r="H151" s="11"/>
      <c r="I151" s="11"/>
      <c r="J151" s="12"/>
      <c r="K151" s="12"/>
      <c r="L151" s="12"/>
      <c r="M151" s="12"/>
      <c r="N151" s="12"/>
      <c r="O151" s="12"/>
      <c r="P151" s="12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82"/>
      <c r="B152" s="11"/>
      <c r="C152" s="11"/>
      <c r="D152" s="106"/>
      <c r="E152" s="11"/>
      <c r="F152" s="80"/>
      <c r="G152" s="11"/>
      <c r="H152" s="11"/>
      <c r="I152" s="11"/>
      <c r="J152" s="12"/>
      <c r="K152" s="12"/>
      <c r="L152" s="12"/>
      <c r="M152" s="12"/>
      <c r="N152" s="12"/>
      <c r="O152" s="12"/>
      <c r="P152" s="12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82"/>
      <c r="B153" s="11"/>
      <c r="C153" s="11"/>
      <c r="D153" s="106"/>
      <c r="E153" s="11"/>
      <c r="F153" s="80"/>
      <c r="G153" s="11"/>
      <c r="H153" s="11"/>
      <c r="I153" s="11"/>
      <c r="J153" s="12"/>
      <c r="K153" s="12"/>
      <c r="L153" s="12"/>
      <c r="M153" s="12"/>
      <c r="N153" s="12"/>
      <c r="O153" s="12"/>
      <c r="P153" s="12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82"/>
      <c r="B154" s="11"/>
      <c r="C154" s="11"/>
      <c r="D154" s="106"/>
      <c r="E154" s="11"/>
      <c r="F154" s="80"/>
      <c r="G154" s="11"/>
      <c r="H154" s="11"/>
      <c r="I154" s="11"/>
      <c r="J154" s="12"/>
      <c r="K154" s="12"/>
      <c r="L154" s="12"/>
      <c r="M154" s="12"/>
      <c r="N154" s="12"/>
      <c r="O154" s="12"/>
      <c r="P154" s="12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82"/>
      <c r="B155" s="11"/>
      <c r="C155" s="11"/>
      <c r="D155" s="106"/>
      <c r="E155" s="11"/>
      <c r="F155" s="80"/>
      <c r="G155" s="11"/>
      <c r="H155" s="11"/>
      <c r="I155" s="11"/>
      <c r="J155" s="12"/>
      <c r="K155" s="12"/>
      <c r="L155" s="12"/>
      <c r="M155" s="12"/>
      <c r="N155" s="12"/>
      <c r="O155" s="12"/>
      <c r="P155" s="12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82"/>
      <c r="B156" s="11"/>
      <c r="C156" s="11"/>
      <c r="D156" s="106"/>
      <c r="E156" s="11"/>
      <c r="F156" s="80"/>
      <c r="G156" s="11"/>
      <c r="H156" s="11"/>
      <c r="I156" s="11"/>
      <c r="J156" s="12"/>
      <c r="K156" s="12"/>
      <c r="L156" s="12"/>
      <c r="M156" s="12"/>
      <c r="N156" s="12"/>
      <c r="O156" s="12"/>
      <c r="P156" s="12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82"/>
      <c r="B157" s="11"/>
      <c r="C157" s="11"/>
      <c r="D157" s="106"/>
      <c r="E157" s="11"/>
      <c r="F157" s="80"/>
      <c r="G157" s="11"/>
      <c r="H157" s="11"/>
      <c r="I157" s="11"/>
      <c r="J157" s="12"/>
      <c r="K157" s="12"/>
      <c r="L157" s="12"/>
      <c r="M157" s="12"/>
      <c r="N157" s="12"/>
      <c r="O157" s="12"/>
      <c r="P157" s="12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82"/>
      <c r="B158" s="11"/>
      <c r="C158" s="11"/>
      <c r="D158" s="106"/>
      <c r="E158" s="11"/>
      <c r="F158" s="80"/>
      <c r="G158" s="11"/>
      <c r="H158" s="11"/>
      <c r="I158" s="11"/>
      <c r="J158" s="12"/>
      <c r="K158" s="12"/>
      <c r="L158" s="12"/>
      <c r="M158" s="12"/>
      <c r="N158" s="12"/>
      <c r="O158" s="12"/>
      <c r="P158" s="12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82"/>
      <c r="B159" s="11"/>
      <c r="C159" s="11"/>
      <c r="D159" s="106"/>
      <c r="E159" s="11"/>
      <c r="F159" s="80"/>
      <c r="G159" s="11"/>
      <c r="H159" s="11"/>
      <c r="I159" s="11"/>
      <c r="J159" s="12"/>
      <c r="K159" s="12"/>
      <c r="L159" s="12"/>
      <c r="M159" s="12"/>
      <c r="N159" s="12"/>
      <c r="O159" s="12"/>
      <c r="P159" s="12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82"/>
      <c r="B160" s="11"/>
      <c r="C160" s="11"/>
      <c r="D160" s="106"/>
      <c r="E160" s="11"/>
      <c r="F160" s="80"/>
      <c r="G160" s="11"/>
      <c r="H160" s="11"/>
      <c r="I160" s="11"/>
      <c r="J160" s="12"/>
      <c r="K160" s="12"/>
      <c r="L160" s="12"/>
      <c r="M160" s="12"/>
      <c r="N160" s="12"/>
      <c r="O160" s="12"/>
      <c r="P160" s="12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82"/>
      <c r="B161" s="82"/>
      <c r="C161" s="82"/>
      <c r="D161" s="146"/>
      <c r="E161" s="82"/>
      <c r="F161" s="12"/>
      <c r="G161" s="11"/>
      <c r="H161" s="11"/>
      <c r="I161" s="11"/>
      <c r="J161" s="12"/>
      <c r="K161" s="12"/>
      <c r="L161" s="12"/>
      <c r="M161" s="12"/>
      <c r="N161" s="12"/>
      <c r="O161" s="12"/>
      <c r="P161" s="12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82"/>
      <c r="B162" s="82"/>
      <c r="C162" s="82"/>
      <c r="D162" s="146"/>
      <c r="E162" s="82"/>
      <c r="F162" s="12"/>
      <c r="G162" s="11"/>
      <c r="H162" s="11"/>
      <c r="I162" s="11"/>
      <c r="J162" s="12"/>
      <c r="K162" s="12"/>
      <c r="L162" s="12"/>
      <c r="M162" s="12"/>
      <c r="N162" s="12"/>
      <c r="O162" s="12"/>
      <c r="P162" s="12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82"/>
      <c r="B163" s="82"/>
      <c r="C163" s="82"/>
      <c r="D163" s="146"/>
      <c r="E163" s="82"/>
      <c r="F163" s="12"/>
      <c r="G163" s="11"/>
      <c r="H163" s="11"/>
      <c r="I163" s="11"/>
      <c r="J163" s="12"/>
      <c r="K163" s="12"/>
      <c r="L163" s="12"/>
      <c r="M163" s="12"/>
      <c r="N163" s="12"/>
      <c r="O163" s="12"/>
      <c r="P163" s="12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82"/>
      <c r="B164" s="82"/>
      <c r="C164" s="82"/>
      <c r="D164" s="146"/>
      <c r="E164" s="82"/>
      <c r="F164" s="12"/>
      <c r="G164" s="11"/>
      <c r="H164" s="11"/>
      <c r="I164" s="11"/>
      <c r="J164" s="12"/>
      <c r="K164" s="12"/>
      <c r="L164" s="12"/>
      <c r="M164" s="12"/>
      <c r="N164" s="12"/>
      <c r="O164" s="12"/>
      <c r="P164" s="12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82"/>
      <c r="B165" s="82"/>
      <c r="C165" s="82"/>
      <c r="D165" s="146"/>
      <c r="E165" s="82"/>
      <c r="F165" s="12"/>
      <c r="G165" s="11"/>
      <c r="H165" s="11"/>
      <c r="I165" s="11"/>
      <c r="J165" s="12"/>
      <c r="K165" s="12"/>
      <c r="L165" s="12"/>
      <c r="M165" s="12"/>
      <c r="N165" s="12"/>
      <c r="O165" s="12"/>
      <c r="P165" s="12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82"/>
      <c r="B166" s="82"/>
      <c r="C166" s="82"/>
      <c r="D166" s="146"/>
      <c r="E166" s="82"/>
      <c r="F166" s="12"/>
      <c r="G166" s="11"/>
      <c r="H166" s="11"/>
      <c r="I166" s="11"/>
      <c r="J166" s="12"/>
      <c r="K166" s="12"/>
      <c r="L166" s="12"/>
      <c r="M166" s="12"/>
      <c r="N166" s="12"/>
      <c r="O166" s="12"/>
      <c r="P166" s="12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82"/>
      <c r="B167" s="82"/>
      <c r="C167" s="82"/>
      <c r="D167" s="146"/>
      <c r="E167" s="82"/>
      <c r="F167" s="12"/>
      <c r="G167" s="11"/>
      <c r="H167" s="11"/>
      <c r="I167" s="11"/>
      <c r="J167" s="12"/>
      <c r="K167" s="12"/>
      <c r="L167" s="12"/>
      <c r="M167" s="12"/>
      <c r="N167" s="12"/>
      <c r="O167" s="12"/>
      <c r="P167" s="12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82"/>
      <c r="B168" s="82"/>
      <c r="C168" s="82"/>
      <c r="D168" s="146"/>
      <c r="E168" s="82"/>
      <c r="F168" s="12"/>
      <c r="G168" s="11"/>
      <c r="H168" s="11"/>
      <c r="I168" s="11"/>
      <c r="J168" s="12"/>
      <c r="K168" s="12"/>
      <c r="L168" s="12"/>
      <c r="M168" s="12"/>
      <c r="N168" s="12"/>
      <c r="O168" s="12"/>
      <c r="P168" s="12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82"/>
      <c r="B169" s="82"/>
      <c r="C169" s="82"/>
      <c r="D169" s="146"/>
      <c r="E169" s="82"/>
      <c r="F169" s="12"/>
      <c r="G169" s="11"/>
      <c r="H169" s="11"/>
      <c r="I169" s="11"/>
      <c r="J169" s="12"/>
      <c r="K169" s="12"/>
      <c r="L169" s="12"/>
      <c r="M169" s="12"/>
      <c r="N169" s="12"/>
      <c r="O169" s="12"/>
      <c r="P169" s="12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82"/>
      <c r="B170" s="82"/>
      <c r="C170" s="82"/>
      <c r="D170" s="146"/>
      <c r="E170" s="82"/>
      <c r="F170" s="12"/>
      <c r="G170" s="11"/>
      <c r="H170" s="11"/>
      <c r="I170" s="11"/>
      <c r="J170" s="12"/>
      <c r="K170" s="12"/>
      <c r="L170" s="12"/>
      <c r="M170" s="12"/>
      <c r="N170" s="12"/>
      <c r="O170" s="12"/>
      <c r="P170" s="12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82"/>
      <c r="B171" s="82"/>
      <c r="C171" s="82"/>
      <c r="D171" s="146"/>
      <c r="E171" s="82"/>
      <c r="F171" s="12"/>
      <c r="G171" s="11"/>
      <c r="H171" s="11"/>
      <c r="I171" s="11"/>
      <c r="J171" s="12"/>
      <c r="K171" s="12"/>
      <c r="L171" s="12"/>
      <c r="M171" s="12"/>
      <c r="N171" s="12"/>
      <c r="O171" s="12"/>
      <c r="P171" s="12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82"/>
      <c r="B172" s="82"/>
      <c r="C172" s="82"/>
      <c r="D172" s="146"/>
      <c r="E172" s="82"/>
      <c r="F172" s="12"/>
      <c r="G172" s="11"/>
      <c r="H172" s="11"/>
      <c r="I172" s="11"/>
      <c r="J172" s="12"/>
      <c r="K172" s="12"/>
      <c r="L172" s="12"/>
      <c r="M172" s="12"/>
      <c r="N172" s="12"/>
      <c r="O172" s="12"/>
      <c r="P172" s="12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82"/>
      <c r="B173" s="82"/>
      <c r="C173" s="82"/>
      <c r="D173" s="146"/>
      <c r="E173" s="82"/>
      <c r="F173" s="12"/>
      <c r="G173" s="11"/>
      <c r="H173" s="11"/>
      <c r="I173" s="11"/>
      <c r="J173" s="12"/>
      <c r="K173" s="12"/>
      <c r="L173" s="12"/>
      <c r="M173" s="12"/>
      <c r="N173" s="12"/>
      <c r="O173" s="12"/>
      <c r="P173" s="12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82"/>
      <c r="B174" s="82"/>
      <c r="C174" s="82"/>
      <c r="D174" s="146"/>
      <c r="E174" s="82"/>
      <c r="F174" s="12"/>
      <c r="G174" s="11"/>
      <c r="H174" s="11"/>
      <c r="I174" s="11"/>
      <c r="J174" s="12"/>
      <c r="K174" s="12"/>
      <c r="L174" s="12"/>
      <c r="M174" s="12"/>
      <c r="N174" s="12"/>
      <c r="O174" s="12"/>
      <c r="P174" s="12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82"/>
      <c r="B175" s="82"/>
      <c r="C175" s="82"/>
      <c r="D175" s="146"/>
      <c r="E175" s="82"/>
      <c r="F175" s="12"/>
      <c r="G175" s="11"/>
      <c r="H175" s="11"/>
      <c r="I175" s="11"/>
      <c r="J175" s="12"/>
      <c r="K175" s="12"/>
      <c r="L175" s="12"/>
      <c r="M175" s="12"/>
      <c r="N175" s="12"/>
      <c r="O175" s="12"/>
      <c r="P175" s="12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82"/>
      <c r="B176" s="82"/>
      <c r="C176" s="82"/>
      <c r="D176" s="146"/>
      <c r="E176" s="82"/>
      <c r="F176" s="12"/>
      <c r="G176" s="11"/>
      <c r="H176" s="11"/>
      <c r="I176" s="11"/>
      <c r="J176" s="12"/>
      <c r="K176" s="12"/>
      <c r="L176" s="12"/>
      <c r="M176" s="12"/>
      <c r="N176" s="12"/>
      <c r="O176" s="12"/>
      <c r="P176" s="12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82"/>
      <c r="B177" s="82"/>
      <c r="C177" s="82"/>
      <c r="D177" s="146"/>
      <c r="E177" s="82"/>
      <c r="F177" s="12"/>
      <c r="G177" s="11"/>
      <c r="H177" s="11"/>
      <c r="I177" s="11"/>
      <c r="J177" s="12"/>
      <c r="K177" s="12"/>
      <c r="L177" s="12"/>
      <c r="M177" s="12"/>
      <c r="N177" s="12"/>
      <c r="O177" s="12"/>
      <c r="P177" s="12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82"/>
      <c r="B178" s="82"/>
      <c r="C178" s="82"/>
      <c r="D178" s="146"/>
      <c r="E178" s="82"/>
      <c r="F178" s="12"/>
      <c r="G178" s="11"/>
      <c r="H178" s="11"/>
      <c r="I178" s="11"/>
      <c r="J178" s="12"/>
      <c r="K178" s="12"/>
      <c r="L178" s="12"/>
      <c r="M178" s="12"/>
      <c r="N178" s="12"/>
      <c r="O178" s="12"/>
      <c r="P178" s="12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82"/>
      <c r="B179" s="82"/>
      <c r="C179" s="82"/>
      <c r="D179" s="146"/>
      <c r="E179" s="82"/>
      <c r="F179" s="12"/>
      <c r="G179" s="11"/>
      <c r="H179" s="11"/>
      <c r="I179" s="11"/>
      <c r="J179" s="12"/>
      <c r="K179" s="12"/>
      <c r="L179" s="12"/>
      <c r="M179" s="12"/>
      <c r="N179" s="12"/>
      <c r="O179" s="12"/>
      <c r="P179" s="12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82"/>
      <c r="B180" s="82"/>
      <c r="C180" s="82"/>
      <c r="D180" s="146"/>
      <c r="E180" s="82"/>
      <c r="F180" s="12"/>
      <c r="G180" s="11"/>
      <c r="H180" s="11"/>
      <c r="I180" s="11"/>
      <c r="J180" s="12"/>
      <c r="K180" s="12"/>
      <c r="L180" s="12"/>
      <c r="M180" s="12"/>
      <c r="N180" s="12"/>
      <c r="O180" s="12"/>
      <c r="P180" s="12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82"/>
      <c r="B181" s="82"/>
      <c r="C181" s="82"/>
      <c r="D181" s="146"/>
      <c r="E181" s="82"/>
      <c r="F181" s="12"/>
      <c r="G181" s="11"/>
      <c r="H181" s="11"/>
      <c r="I181" s="11"/>
      <c r="J181" s="12"/>
      <c r="K181" s="12"/>
      <c r="L181" s="12"/>
      <c r="M181" s="12"/>
      <c r="N181" s="12"/>
      <c r="O181" s="12"/>
      <c r="P181" s="12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82"/>
      <c r="B182" s="82"/>
      <c r="C182" s="82"/>
      <c r="D182" s="146"/>
      <c r="E182" s="82"/>
      <c r="F182" s="12"/>
      <c r="G182" s="11"/>
      <c r="H182" s="11"/>
      <c r="I182" s="11"/>
      <c r="J182" s="12"/>
      <c r="K182" s="12"/>
      <c r="L182" s="12"/>
      <c r="M182" s="12"/>
      <c r="N182" s="12"/>
      <c r="O182" s="12"/>
      <c r="P182" s="12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82"/>
      <c r="B183" s="82"/>
      <c r="C183" s="82"/>
      <c r="D183" s="146"/>
      <c r="E183" s="82"/>
      <c r="F183" s="12"/>
      <c r="G183" s="11"/>
      <c r="H183" s="11"/>
      <c r="I183" s="11"/>
      <c r="J183" s="12"/>
      <c r="K183" s="12"/>
      <c r="L183" s="12"/>
      <c r="M183" s="12"/>
      <c r="N183" s="12"/>
      <c r="O183" s="12"/>
      <c r="P183" s="12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82"/>
      <c r="B184" s="82"/>
      <c r="C184" s="82"/>
      <c r="D184" s="146"/>
      <c r="E184" s="82"/>
      <c r="F184" s="12"/>
      <c r="G184" s="11"/>
      <c r="H184" s="11"/>
      <c r="I184" s="11"/>
      <c r="J184" s="12"/>
      <c r="K184" s="12"/>
      <c r="L184" s="12"/>
      <c r="M184" s="12"/>
      <c r="N184" s="12"/>
      <c r="O184" s="12"/>
      <c r="P184" s="12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82"/>
      <c r="B185" s="82"/>
      <c r="C185" s="82"/>
      <c r="D185" s="146"/>
      <c r="E185" s="82"/>
      <c r="F185" s="12"/>
      <c r="G185" s="11"/>
      <c r="H185" s="11"/>
      <c r="I185" s="11"/>
      <c r="J185" s="12"/>
      <c r="K185" s="12"/>
      <c r="L185" s="12"/>
      <c r="M185" s="12"/>
      <c r="N185" s="12"/>
      <c r="O185" s="12"/>
      <c r="P185" s="12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82"/>
      <c r="B186" s="82"/>
      <c r="C186" s="82"/>
      <c r="D186" s="146"/>
      <c r="E186" s="82"/>
      <c r="F186" s="12"/>
      <c r="G186" s="11"/>
      <c r="H186" s="11"/>
      <c r="I186" s="11"/>
      <c r="J186" s="12"/>
      <c r="K186" s="12"/>
      <c r="L186" s="12"/>
      <c r="M186" s="12"/>
      <c r="N186" s="12"/>
      <c r="O186" s="12"/>
      <c r="P186" s="12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82"/>
      <c r="B187" s="82"/>
      <c r="C187" s="82"/>
      <c r="D187" s="146"/>
      <c r="E187" s="82"/>
      <c r="F187" s="12"/>
      <c r="G187" s="11"/>
      <c r="H187" s="11"/>
      <c r="I187" s="11"/>
      <c r="J187" s="12"/>
      <c r="K187" s="12"/>
      <c r="L187" s="12"/>
      <c r="M187" s="12"/>
      <c r="N187" s="12"/>
      <c r="O187" s="12"/>
      <c r="P187" s="12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82"/>
      <c r="B188" s="82"/>
      <c r="C188" s="82"/>
      <c r="D188" s="146"/>
      <c r="E188" s="82"/>
      <c r="F188" s="12"/>
      <c r="G188" s="11"/>
      <c r="H188" s="11"/>
      <c r="I188" s="11"/>
      <c r="J188" s="12"/>
      <c r="K188" s="12"/>
      <c r="L188" s="12"/>
      <c r="M188" s="12"/>
      <c r="N188" s="12"/>
      <c r="O188" s="12"/>
      <c r="P188" s="12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82"/>
      <c r="B189" s="82"/>
      <c r="C189" s="82"/>
      <c r="D189" s="146"/>
      <c r="E189" s="82"/>
      <c r="F189" s="12"/>
      <c r="G189" s="11"/>
      <c r="H189" s="11"/>
      <c r="I189" s="11"/>
      <c r="J189" s="12"/>
      <c r="K189" s="12"/>
      <c r="L189" s="12"/>
      <c r="M189" s="12"/>
      <c r="N189" s="12"/>
      <c r="O189" s="12"/>
      <c r="P189" s="12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82"/>
      <c r="B190" s="82"/>
      <c r="C190" s="82"/>
      <c r="D190" s="146"/>
      <c r="E190" s="82"/>
      <c r="F190" s="12"/>
      <c r="G190" s="11"/>
      <c r="H190" s="11"/>
      <c r="I190" s="11"/>
      <c r="J190" s="12"/>
      <c r="K190" s="12"/>
      <c r="L190" s="12"/>
      <c r="M190" s="12"/>
      <c r="N190" s="12"/>
      <c r="O190" s="12"/>
      <c r="P190" s="12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82"/>
      <c r="B191" s="82"/>
      <c r="C191" s="82"/>
      <c r="D191" s="146"/>
      <c r="E191" s="82"/>
      <c r="F191" s="12"/>
      <c r="G191" s="11"/>
      <c r="H191" s="11"/>
      <c r="I191" s="11"/>
      <c r="J191" s="12"/>
      <c r="K191" s="12"/>
      <c r="L191" s="12"/>
      <c r="M191" s="12"/>
      <c r="N191" s="12"/>
      <c r="O191" s="12"/>
      <c r="P191" s="12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82"/>
      <c r="B192" s="82"/>
      <c r="C192" s="82"/>
      <c r="D192" s="146"/>
      <c r="E192" s="82"/>
      <c r="F192" s="12"/>
      <c r="G192" s="11"/>
      <c r="H192" s="11"/>
      <c r="I192" s="11"/>
      <c r="J192" s="12"/>
      <c r="K192" s="12"/>
      <c r="L192" s="12"/>
      <c r="M192" s="12"/>
      <c r="N192" s="12"/>
      <c r="O192" s="12"/>
      <c r="P192" s="12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82"/>
      <c r="B193" s="82"/>
      <c r="C193" s="82"/>
      <c r="D193" s="146"/>
      <c r="E193" s="82"/>
      <c r="F193" s="12"/>
      <c r="G193" s="11"/>
      <c r="H193" s="11"/>
      <c r="I193" s="11"/>
      <c r="J193" s="12"/>
      <c r="K193" s="12"/>
      <c r="L193" s="12"/>
      <c r="M193" s="12"/>
      <c r="N193" s="12"/>
      <c r="O193" s="12"/>
      <c r="P193" s="12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82"/>
      <c r="B194" s="82"/>
      <c r="C194" s="82"/>
      <c r="D194" s="146"/>
      <c r="E194" s="82"/>
      <c r="F194" s="12"/>
      <c r="G194" s="11"/>
      <c r="H194" s="11"/>
      <c r="I194" s="11"/>
      <c r="J194" s="12"/>
      <c r="K194" s="12"/>
      <c r="L194" s="12"/>
      <c r="M194" s="12"/>
      <c r="N194" s="12"/>
      <c r="O194" s="12"/>
      <c r="P194" s="12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82"/>
      <c r="B195" s="82"/>
      <c r="C195" s="82"/>
      <c r="D195" s="146"/>
      <c r="E195" s="82"/>
      <c r="F195" s="12"/>
      <c r="G195" s="11"/>
      <c r="H195" s="11"/>
      <c r="I195" s="11"/>
      <c r="J195" s="12"/>
      <c r="K195" s="12"/>
      <c r="L195" s="12"/>
      <c r="M195" s="12"/>
      <c r="N195" s="12"/>
      <c r="O195" s="12"/>
      <c r="P195" s="12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82"/>
      <c r="B196" s="82"/>
      <c r="C196" s="82"/>
      <c r="D196" s="146"/>
      <c r="E196" s="82"/>
      <c r="F196" s="12"/>
      <c r="G196" s="11"/>
      <c r="H196" s="11"/>
      <c r="I196" s="11"/>
      <c r="J196" s="12"/>
      <c r="K196" s="12"/>
      <c r="L196" s="12"/>
      <c r="M196" s="12"/>
      <c r="N196" s="12"/>
      <c r="O196" s="12"/>
      <c r="P196" s="12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82"/>
      <c r="B197" s="82"/>
      <c r="C197" s="82"/>
      <c r="D197" s="146"/>
      <c r="E197" s="82"/>
      <c r="F197" s="12"/>
      <c r="G197" s="11"/>
      <c r="H197" s="11"/>
      <c r="I197" s="11"/>
      <c r="J197" s="12"/>
      <c r="K197" s="12"/>
      <c r="L197" s="12"/>
      <c r="M197" s="12"/>
      <c r="N197" s="12"/>
      <c r="O197" s="12"/>
      <c r="P197" s="12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82"/>
      <c r="B198" s="82"/>
      <c r="C198" s="82"/>
      <c r="D198" s="146"/>
      <c r="E198" s="82"/>
      <c r="F198" s="12"/>
      <c r="G198" s="11"/>
      <c r="H198" s="11"/>
      <c r="I198" s="11"/>
      <c r="J198" s="12"/>
      <c r="K198" s="12"/>
      <c r="L198" s="12"/>
      <c r="M198" s="12"/>
      <c r="N198" s="12"/>
      <c r="O198" s="12"/>
      <c r="P198" s="12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82"/>
      <c r="B199" s="82"/>
      <c r="C199" s="82"/>
      <c r="D199" s="146"/>
      <c r="E199" s="82"/>
      <c r="F199" s="12"/>
      <c r="G199" s="11"/>
      <c r="H199" s="11"/>
      <c r="I199" s="11"/>
      <c r="J199" s="12"/>
      <c r="K199" s="12"/>
      <c r="L199" s="12"/>
      <c r="M199" s="12"/>
      <c r="N199" s="12"/>
      <c r="O199" s="12"/>
      <c r="P199" s="12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82"/>
      <c r="B200" s="82"/>
      <c r="C200" s="82"/>
      <c r="D200" s="146"/>
      <c r="E200" s="82"/>
      <c r="F200" s="12"/>
      <c r="G200" s="11"/>
      <c r="H200" s="11"/>
      <c r="I200" s="11"/>
      <c r="J200" s="12"/>
      <c r="K200" s="12"/>
      <c r="L200" s="12"/>
      <c r="M200" s="12"/>
      <c r="N200" s="12"/>
      <c r="O200" s="12"/>
      <c r="P200" s="12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82"/>
      <c r="B201" s="82"/>
      <c r="C201" s="82"/>
      <c r="D201" s="146"/>
      <c r="E201" s="82"/>
      <c r="F201" s="12"/>
      <c r="G201" s="11"/>
      <c r="H201" s="11"/>
      <c r="I201" s="11"/>
      <c r="J201" s="12"/>
      <c r="K201" s="12"/>
      <c r="L201" s="12"/>
      <c r="M201" s="12"/>
      <c r="N201" s="12"/>
      <c r="O201" s="12"/>
      <c r="P201" s="12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82"/>
      <c r="B202" s="82"/>
      <c r="C202" s="82"/>
      <c r="D202" s="146"/>
      <c r="E202" s="82"/>
      <c r="F202" s="12"/>
      <c r="G202" s="11"/>
      <c r="H202" s="11"/>
      <c r="I202" s="11"/>
      <c r="J202" s="12"/>
      <c r="K202" s="12"/>
      <c r="L202" s="12"/>
      <c r="M202" s="12"/>
      <c r="N202" s="12"/>
      <c r="O202" s="12"/>
      <c r="P202" s="12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82"/>
      <c r="B203" s="82"/>
      <c r="C203" s="82"/>
      <c r="D203" s="146"/>
      <c r="E203" s="82"/>
      <c r="F203" s="12"/>
      <c r="G203" s="11"/>
      <c r="H203" s="11"/>
      <c r="I203" s="11"/>
      <c r="J203" s="12"/>
      <c r="K203" s="12"/>
      <c r="L203" s="12"/>
      <c r="M203" s="12"/>
      <c r="N203" s="12"/>
      <c r="O203" s="12"/>
      <c r="P203" s="12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82"/>
      <c r="B204" s="82"/>
      <c r="C204" s="82"/>
      <c r="D204" s="146"/>
      <c r="E204" s="82"/>
      <c r="F204" s="12"/>
      <c r="G204" s="11"/>
      <c r="H204" s="11"/>
      <c r="I204" s="11"/>
      <c r="J204" s="12"/>
      <c r="K204" s="12"/>
      <c r="L204" s="12"/>
      <c r="M204" s="12"/>
      <c r="N204" s="12"/>
      <c r="O204" s="12"/>
      <c r="P204" s="12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82"/>
      <c r="B205" s="82"/>
      <c r="C205" s="82"/>
      <c r="D205" s="146"/>
      <c r="E205" s="82"/>
      <c r="F205" s="12"/>
      <c r="G205" s="11"/>
      <c r="H205" s="11"/>
      <c r="I205" s="11"/>
      <c r="J205" s="12"/>
      <c r="K205" s="12"/>
      <c r="L205" s="12"/>
      <c r="M205" s="12"/>
      <c r="N205" s="12"/>
      <c r="O205" s="12"/>
      <c r="P205" s="12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82"/>
      <c r="B206" s="82"/>
      <c r="C206" s="82"/>
      <c r="D206" s="146"/>
      <c r="E206" s="82"/>
      <c r="F206" s="12"/>
      <c r="G206" s="11"/>
      <c r="H206" s="11"/>
      <c r="I206" s="11"/>
      <c r="J206" s="12"/>
      <c r="K206" s="12"/>
      <c r="L206" s="12"/>
      <c r="M206" s="12"/>
      <c r="N206" s="12"/>
      <c r="O206" s="12"/>
      <c r="P206" s="12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82"/>
      <c r="B207" s="82"/>
      <c r="C207" s="82"/>
      <c r="D207" s="146"/>
      <c r="E207" s="82"/>
      <c r="F207" s="12"/>
      <c r="G207" s="11"/>
      <c r="H207" s="11"/>
      <c r="I207" s="11"/>
      <c r="J207" s="12"/>
      <c r="K207" s="12"/>
      <c r="L207" s="12"/>
      <c r="M207" s="12"/>
      <c r="N207" s="12"/>
      <c r="O207" s="12"/>
      <c r="P207" s="12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82"/>
      <c r="B208" s="82"/>
      <c r="C208" s="82"/>
      <c r="D208" s="146"/>
      <c r="E208" s="82"/>
      <c r="F208" s="12"/>
      <c r="G208" s="11"/>
      <c r="H208" s="11"/>
      <c r="I208" s="11"/>
      <c r="J208" s="12"/>
      <c r="K208" s="12"/>
      <c r="L208" s="12"/>
      <c r="M208" s="12"/>
      <c r="N208" s="12"/>
      <c r="O208" s="12"/>
      <c r="P208" s="12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82"/>
      <c r="B209" s="82"/>
      <c r="C209" s="82"/>
      <c r="D209" s="146"/>
      <c r="E209" s="82"/>
      <c r="F209" s="12"/>
      <c r="G209" s="11"/>
      <c r="H209" s="11"/>
      <c r="I209" s="11"/>
      <c r="J209" s="12"/>
      <c r="K209" s="12"/>
      <c r="L209" s="12"/>
      <c r="M209" s="12"/>
      <c r="N209" s="12"/>
      <c r="O209" s="12"/>
      <c r="P209" s="12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82"/>
      <c r="B210" s="82"/>
      <c r="C210" s="82"/>
      <c r="D210" s="146"/>
      <c r="E210" s="82"/>
      <c r="F210" s="12"/>
      <c r="G210" s="11"/>
      <c r="H210" s="11"/>
      <c r="I210" s="11"/>
      <c r="J210" s="12"/>
      <c r="K210" s="12"/>
      <c r="L210" s="12"/>
      <c r="M210" s="12"/>
      <c r="N210" s="12"/>
      <c r="O210" s="12"/>
      <c r="P210" s="12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82"/>
      <c r="B211" s="82"/>
      <c r="C211" s="82"/>
      <c r="D211" s="146"/>
      <c r="E211" s="82"/>
      <c r="F211" s="12"/>
      <c r="G211" s="11"/>
      <c r="H211" s="11"/>
      <c r="I211" s="11"/>
      <c r="J211" s="12"/>
      <c r="K211" s="12"/>
      <c r="L211" s="12"/>
      <c r="M211" s="12"/>
      <c r="N211" s="12"/>
      <c r="O211" s="12"/>
      <c r="P211" s="12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82"/>
      <c r="B212" s="82"/>
      <c r="C212" s="82"/>
      <c r="D212" s="146"/>
      <c r="E212" s="82"/>
      <c r="F212" s="12"/>
      <c r="G212" s="11"/>
      <c r="H212" s="11"/>
      <c r="I212" s="11"/>
      <c r="J212" s="12"/>
      <c r="K212" s="12"/>
      <c r="L212" s="12"/>
      <c r="M212" s="12"/>
      <c r="N212" s="12"/>
      <c r="O212" s="12"/>
      <c r="P212" s="12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82"/>
      <c r="B213" s="82"/>
      <c r="C213" s="82"/>
      <c r="D213" s="146"/>
      <c r="E213" s="82"/>
      <c r="F213" s="12"/>
      <c r="G213" s="11"/>
      <c r="H213" s="11"/>
      <c r="I213" s="11"/>
      <c r="J213" s="12"/>
      <c r="K213" s="12"/>
      <c r="L213" s="12"/>
      <c r="M213" s="12"/>
      <c r="N213" s="12"/>
      <c r="O213" s="12"/>
      <c r="P213" s="12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82"/>
      <c r="B214" s="82"/>
      <c r="C214" s="82"/>
      <c r="D214" s="146"/>
      <c r="E214" s="82"/>
      <c r="F214" s="12"/>
      <c r="G214" s="11"/>
      <c r="H214" s="11"/>
      <c r="I214" s="11"/>
      <c r="J214" s="12"/>
      <c r="K214" s="12"/>
      <c r="L214" s="12"/>
      <c r="M214" s="12"/>
      <c r="N214" s="12"/>
      <c r="O214" s="12"/>
      <c r="P214" s="12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82"/>
      <c r="B215" s="82"/>
      <c r="C215" s="82"/>
      <c r="D215" s="146"/>
      <c r="E215" s="82"/>
      <c r="F215" s="12"/>
      <c r="G215" s="11"/>
      <c r="H215" s="11"/>
      <c r="I215" s="11"/>
      <c r="J215" s="12"/>
      <c r="K215" s="12"/>
      <c r="L215" s="12"/>
      <c r="M215" s="12"/>
      <c r="N215" s="12"/>
      <c r="O215" s="12"/>
      <c r="P215" s="12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82"/>
      <c r="B216" s="82"/>
      <c r="C216" s="82"/>
      <c r="D216" s="146"/>
      <c r="E216" s="82"/>
      <c r="F216" s="12"/>
      <c r="G216" s="11"/>
      <c r="H216" s="11"/>
      <c r="I216" s="11"/>
      <c r="J216" s="12"/>
      <c r="K216" s="12"/>
      <c r="L216" s="12"/>
      <c r="M216" s="12"/>
      <c r="N216" s="12"/>
      <c r="O216" s="12"/>
      <c r="P216" s="12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82"/>
      <c r="B217" s="82"/>
      <c r="C217" s="82"/>
      <c r="D217" s="146"/>
      <c r="E217" s="82"/>
      <c r="F217" s="12"/>
      <c r="G217" s="11"/>
      <c r="H217" s="11"/>
      <c r="I217" s="11"/>
      <c r="J217" s="12"/>
      <c r="K217" s="12"/>
      <c r="L217" s="12"/>
      <c r="M217" s="12"/>
      <c r="N217" s="12"/>
      <c r="O217" s="12"/>
      <c r="P217" s="12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82"/>
      <c r="B218" s="82"/>
      <c r="C218" s="82"/>
      <c r="D218" s="146"/>
      <c r="E218" s="82"/>
      <c r="F218" s="12"/>
      <c r="G218" s="11"/>
      <c r="H218" s="11"/>
      <c r="I218" s="11"/>
      <c r="J218" s="12"/>
      <c r="K218" s="12"/>
      <c r="L218" s="12"/>
      <c r="M218" s="12"/>
      <c r="N218" s="12"/>
      <c r="O218" s="12"/>
      <c r="P218" s="12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82"/>
      <c r="B219" s="82"/>
      <c r="C219" s="82"/>
      <c r="D219" s="146"/>
      <c r="E219" s="82"/>
      <c r="F219" s="12"/>
      <c r="G219" s="11"/>
      <c r="H219" s="11"/>
      <c r="I219" s="11"/>
      <c r="J219" s="12"/>
      <c r="K219" s="12"/>
      <c r="L219" s="12"/>
      <c r="M219" s="12"/>
      <c r="N219" s="12"/>
      <c r="O219" s="12"/>
      <c r="P219" s="12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82"/>
      <c r="B220" s="82"/>
      <c r="C220" s="82"/>
      <c r="D220" s="146"/>
      <c r="E220" s="82"/>
      <c r="F220" s="12"/>
      <c r="G220" s="11"/>
      <c r="H220" s="11"/>
      <c r="I220" s="11"/>
      <c r="J220" s="12"/>
      <c r="K220" s="12"/>
      <c r="L220" s="12"/>
      <c r="M220" s="12"/>
      <c r="N220" s="12"/>
      <c r="O220" s="12"/>
      <c r="P220" s="12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82"/>
      <c r="B221" s="82"/>
      <c r="C221" s="82"/>
      <c r="D221" s="146"/>
      <c r="E221" s="82"/>
      <c r="F221" s="12"/>
      <c r="G221" s="11"/>
      <c r="H221" s="11"/>
      <c r="I221" s="11"/>
      <c r="J221" s="12"/>
      <c r="K221" s="12"/>
      <c r="L221" s="12"/>
      <c r="M221" s="12"/>
      <c r="N221" s="12"/>
      <c r="O221" s="12"/>
      <c r="P221" s="12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82"/>
      <c r="B222" s="82"/>
      <c r="C222" s="82"/>
      <c r="D222" s="146"/>
      <c r="E222" s="82"/>
      <c r="F222" s="12"/>
      <c r="G222" s="11"/>
      <c r="H222" s="11"/>
      <c r="I222" s="11"/>
      <c r="J222" s="12"/>
      <c r="K222" s="12"/>
      <c r="L222" s="12"/>
      <c r="M222" s="12"/>
      <c r="N222" s="12"/>
      <c r="O222" s="12"/>
      <c r="P222" s="12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82"/>
      <c r="B223" s="82"/>
      <c r="C223" s="82"/>
      <c r="D223" s="146"/>
      <c r="E223" s="82"/>
      <c r="F223" s="12"/>
      <c r="G223" s="11"/>
      <c r="H223" s="11"/>
      <c r="I223" s="11"/>
      <c r="J223" s="12"/>
      <c r="K223" s="12"/>
      <c r="L223" s="12"/>
      <c r="M223" s="12"/>
      <c r="N223" s="12"/>
      <c r="O223" s="12"/>
      <c r="P223" s="12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82"/>
      <c r="B224" s="82"/>
      <c r="C224" s="82"/>
      <c r="D224" s="146"/>
      <c r="E224" s="82"/>
      <c r="F224" s="12"/>
      <c r="G224" s="11"/>
      <c r="H224" s="11"/>
      <c r="I224" s="11"/>
      <c r="J224" s="12"/>
      <c r="K224" s="12"/>
      <c r="L224" s="12"/>
      <c r="M224" s="12"/>
      <c r="N224" s="12"/>
      <c r="O224" s="12"/>
      <c r="P224" s="12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82"/>
      <c r="B225" s="82"/>
      <c r="C225" s="82"/>
      <c r="D225" s="146"/>
      <c r="E225" s="82"/>
      <c r="F225" s="12"/>
      <c r="G225" s="11"/>
      <c r="H225" s="11"/>
      <c r="I225" s="11"/>
      <c r="J225" s="12"/>
      <c r="K225" s="12"/>
      <c r="L225" s="12"/>
      <c r="M225" s="12"/>
      <c r="N225" s="12"/>
      <c r="O225" s="12"/>
      <c r="P225" s="12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82"/>
      <c r="B226" s="82"/>
      <c r="C226" s="82"/>
      <c r="D226" s="146"/>
      <c r="E226" s="82"/>
      <c r="F226" s="12"/>
      <c r="G226" s="11"/>
      <c r="H226" s="11"/>
      <c r="I226" s="11"/>
      <c r="J226" s="12"/>
      <c r="K226" s="12"/>
      <c r="L226" s="12"/>
      <c r="M226" s="12"/>
      <c r="N226" s="12"/>
      <c r="O226" s="12"/>
      <c r="P226" s="12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82"/>
      <c r="B227" s="82"/>
      <c r="C227" s="82"/>
      <c r="D227" s="146"/>
      <c r="E227" s="82"/>
      <c r="F227" s="12"/>
      <c r="G227" s="11"/>
      <c r="H227" s="11"/>
      <c r="I227" s="11"/>
      <c r="J227" s="12"/>
      <c r="K227" s="12"/>
      <c r="L227" s="12"/>
      <c r="M227" s="12"/>
      <c r="N227" s="12"/>
      <c r="O227" s="12"/>
      <c r="P227" s="12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82"/>
      <c r="B228" s="82"/>
      <c r="C228" s="82"/>
      <c r="D228" s="146"/>
      <c r="E228" s="82"/>
      <c r="F228" s="12"/>
      <c r="G228" s="11"/>
      <c r="H228" s="11"/>
      <c r="I228" s="11"/>
      <c r="J228" s="12"/>
      <c r="K228" s="12"/>
      <c r="L228" s="12"/>
      <c r="M228" s="12"/>
      <c r="N228" s="12"/>
      <c r="O228" s="12"/>
      <c r="P228" s="12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82"/>
      <c r="B229" s="82"/>
      <c r="C229" s="82"/>
      <c r="D229" s="146"/>
      <c r="E229" s="82"/>
      <c r="F229" s="12"/>
      <c r="G229" s="11"/>
      <c r="H229" s="11"/>
      <c r="I229" s="11"/>
      <c r="J229" s="12"/>
      <c r="K229" s="12"/>
      <c r="L229" s="12"/>
      <c r="M229" s="12"/>
      <c r="N229" s="12"/>
      <c r="O229" s="12"/>
      <c r="P229" s="12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82"/>
      <c r="B230" s="82"/>
      <c r="C230" s="82"/>
      <c r="D230" s="146"/>
      <c r="E230" s="82"/>
      <c r="F230" s="12"/>
      <c r="G230" s="11"/>
      <c r="H230" s="11"/>
      <c r="I230" s="11"/>
      <c r="J230" s="12"/>
      <c r="K230" s="12"/>
      <c r="L230" s="12"/>
      <c r="M230" s="12"/>
      <c r="N230" s="12"/>
      <c r="O230" s="12"/>
      <c r="P230" s="12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82"/>
      <c r="B231" s="82"/>
      <c r="C231" s="82"/>
      <c r="D231" s="146"/>
      <c r="E231" s="82"/>
      <c r="F231" s="12"/>
      <c r="G231" s="11"/>
      <c r="H231" s="11"/>
      <c r="I231" s="11"/>
      <c r="J231" s="12"/>
      <c r="K231" s="12"/>
      <c r="L231" s="12"/>
      <c r="M231" s="12"/>
      <c r="N231" s="12"/>
      <c r="O231" s="12"/>
      <c r="P231" s="12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82"/>
      <c r="B232" s="82"/>
      <c r="C232" s="82"/>
      <c r="D232" s="146"/>
      <c r="E232" s="82"/>
      <c r="F232" s="12"/>
      <c r="G232" s="11"/>
      <c r="H232" s="11"/>
      <c r="I232" s="11"/>
      <c r="J232" s="12"/>
      <c r="K232" s="12"/>
      <c r="L232" s="12"/>
      <c r="M232" s="12"/>
      <c r="N232" s="12"/>
      <c r="O232" s="12"/>
      <c r="P232" s="12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82"/>
      <c r="B233" s="82"/>
      <c r="C233" s="82"/>
      <c r="D233" s="146"/>
      <c r="E233" s="82"/>
      <c r="F233" s="12"/>
      <c r="G233" s="11"/>
      <c r="H233" s="11"/>
      <c r="I233" s="11"/>
      <c r="J233" s="12"/>
      <c r="K233" s="12"/>
      <c r="L233" s="12"/>
      <c r="M233" s="12"/>
      <c r="N233" s="12"/>
      <c r="O233" s="12"/>
      <c r="P233" s="12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82"/>
      <c r="B234" s="82"/>
      <c r="C234" s="82"/>
      <c r="D234" s="146"/>
      <c r="E234" s="82"/>
      <c r="F234" s="12"/>
      <c r="G234" s="11"/>
      <c r="H234" s="11"/>
      <c r="I234" s="11"/>
      <c r="J234" s="12"/>
      <c r="K234" s="12"/>
      <c r="L234" s="12"/>
      <c r="M234" s="12"/>
      <c r="N234" s="12"/>
      <c r="O234" s="12"/>
      <c r="P234" s="12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82"/>
      <c r="B235" s="82"/>
      <c r="C235" s="82"/>
      <c r="D235" s="146"/>
      <c r="E235" s="82"/>
      <c r="F235" s="12"/>
      <c r="G235" s="11"/>
      <c r="H235" s="11"/>
      <c r="I235" s="11"/>
      <c r="J235" s="12"/>
      <c r="K235" s="12"/>
      <c r="L235" s="12"/>
      <c r="M235" s="12"/>
      <c r="N235" s="12"/>
      <c r="O235" s="12"/>
      <c r="P235" s="12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82"/>
      <c r="B236" s="82"/>
      <c r="C236" s="82"/>
      <c r="D236" s="146"/>
      <c r="E236" s="82"/>
      <c r="F236" s="12"/>
      <c r="G236" s="11"/>
      <c r="H236" s="11"/>
      <c r="I236" s="11"/>
      <c r="J236" s="12"/>
      <c r="K236" s="12"/>
      <c r="L236" s="12"/>
      <c r="M236" s="12"/>
      <c r="N236" s="12"/>
      <c r="O236" s="12"/>
      <c r="P236" s="12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3"/>
      <c r="C237" s="13"/>
      <c r="D237" s="147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3"/>
      <c r="C238" s="13"/>
      <c r="D238" s="147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3"/>
      <c r="C239" s="13"/>
      <c r="D239" s="147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3"/>
      <c r="C240" s="13"/>
      <c r="D240" s="147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3"/>
      <c r="C241" s="13"/>
      <c r="D241" s="147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3"/>
      <c r="C242" s="13"/>
      <c r="D242" s="147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13"/>
      <c r="C243" s="13"/>
      <c r="D243" s="147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13"/>
      <c r="C244" s="13"/>
      <c r="D244" s="147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3"/>
      <c r="C245" s="13"/>
      <c r="D245" s="147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3"/>
      <c r="C246" s="13"/>
      <c r="D246" s="147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3"/>
      <c r="C247" s="13"/>
      <c r="D247" s="147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3"/>
      <c r="C248" s="13"/>
      <c r="D248" s="147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3"/>
      <c r="C249" s="13"/>
      <c r="D249" s="147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13"/>
      <c r="C250" s="13"/>
      <c r="D250" s="147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13"/>
      <c r="C251" s="13"/>
      <c r="D251" s="147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13"/>
      <c r="C252" s="13"/>
      <c r="D252" s="147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13"/>
      <c r="C253" s="13"/>
      <c r="D253" s="147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13"/>
      <c r="C254" s="13"/>
      <c r="D254" s="147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13"/>
      <c r="B255" s="13"/>
      <c r="C255" s="13"/>
      <c r="D255" s="147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13"/>
      <c r="B256" s="13"/>
      <c r="C256" s="13"/>
      <c r="D256" s="147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/>
      <c r="B257" s="13"/>
      <c r="C257" s="13"/>
      <c r="D257" s="147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/>
      <c r="B258" s="13"/>
      <c r="C258" s="13"/>
      <c r="D258" s="147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/>
      <c r="B259" s="13"/>
      <c r="C259" s="13"/>
      <c r="D259" s="147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/>
      <c r="B260" s="13"/>
      <c r="C260" s="13"/>
      <c r="D260" s="147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/>
      <c r="B261" s="13"/>
      <c r="C261" s="13"/>
      <c r="D261" s="147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13"/>
      <c r="B262" s="13"/>
      <c r="C262" s="13"/>
      <c r="D262" s="147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13"/>
      <c r="B263" s="13"/>
      <c r="C263" s="13"/>
      <c r="D263" s="147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/>
      <c r="B264" s="13"/>
      <c r="C264" s="13"/>
      <c r="D264" s="147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13"/>
      <c r="C265" s="13"/>
      <c r="D265" s="147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13"/>
      <c r="C266" s="13"/>
      <c r="D266" s="147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13"/>
      <c r="B267" s="13"/>
      <c r="C267" s="13"/>
      <c r="D267" s="147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13"/>
      <c r="B268" s="13"/>
      <c r="C268" s="13"/>
      <c r="D268" s="147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/>
      <c r="B269" s="13"/>
      <c r="C269" s="13"/>
      <c r="D269" s="147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/>
      <c r="B270" s="13"/>
      <c r="C270" s="13"/>
      <c r="D270" s="147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/>
      <c r="B271" s="13"/>
      <c r="C271" s="13"/>
      <c r="D271" s="147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/>
      <c r="B272" s="13"/>
      <c r="C272" s="13"/>
      <c r="D272" s="147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/>
      <c r="B273" s="13"/>
      <c r="C273" s="13"/>
      <c r="D273" s="147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/>
      <c r="B274" s="13"/>
      <c r="C274" s="13"/>
      <c r="D274" s="147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/>
      <c r="B275" s="13"/>
      <c r="C275" s="13"/>
      <c r="D275" s="147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13"/>
      <c r="B276" s="13"/>
      <c r="C276" s="13"/>
      <c r="D276" s="147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13"/>
      <c r="B277" s="13"/>
      <c r="C277" s="13"/>
      <c r="D277" s="147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/>
      <c r="B278" s="13"/>
      <c r="C278" s="13"/>
      <c r="D278" s="147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13"/>
      <c r="C279" s="13"/>
      <c r="D279" s="147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13"/>
      <c r="B280" s="13"/>
      <c r="C280" s="13"/>
      <c r="D280" s="147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13"/>
      <c r="B281" s="13"/>
      <c r="C281" s="13"/>
      <c r="D281" s="147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/>
      <c r="B282" s="13"/>
      <c r="C282" s="13"/>
      <c r="D282" s="147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/>
      <c r="B283" s="13"/>
      <c r="C283" s="13"/>
      <c r="D283" s="147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/>
      <c r="B284" s="13"/>
      <c r="C284" s="13"/>
      <c r="D284" s="147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/>
      <c r="B285" s="13"/>
      <c r="C285" s="13"/>
      <c r="D285" s="147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/>
      <c r="B286" s="13"/>
      <c r="C286" s="13"/>
      <c r="D286" s="147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/>
      <c r="B287" s="13"/>
      <c r="C287" s="13"/>
      <c r="D287" s="147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/>
      <c r="B288" s="13"/>
      <c r="C288" s="13"/>
      <c r="D288" s="147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13"/>
      <c r="B289" s="13"/>
      <c r="C289" s="13"/>
      <c r="D289" s="147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13"/>
      <c r="B290" s="13"/>
      <c r="C290" s="13"/>
      <c r="D290" s="147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/>
      <c r="B291" s="13"/>
      <c r="C291" s="13"/>
      <c r="D291" s="147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13"/>
      <c r="C292" s="13"/>
      <c r="D292" s="147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13"/>
      <c r="B293" s="13"/>
      <c r="C293" s="13"/>
      <c r="D293" s="147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13"/>
      <c r="B294" s="13"/>
      <c r="C294" s="13"/>
      <c r="D294" s="147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13"/>
      <c r="B295" s="13"/>
      <c r="C295" s="13"/>
      <c r="D295" s="147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13"/>
      <c r="B296" s="13"/>
      <c r="C296" s="13"/>
      <c r="D296" s="147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13"/>
      <c r="B297" s="13"/>
      <c r="C297" s="13"/>
      <c r="D297" s="147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13"/>
      <c r="B298" s="13"/>
      <c r="C298" s="13"/>
      <c r="D298" s="147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13"/>
      <c r="B299" s="13"/>
      <c r="C299" s="13"/>
      <c r="D299" s="147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13"/>
      <c r="B300" s="13"/>
      <c r="C300" s="13"/>
      <c r="D300" s="147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13"/>
      <c r="B301" s="13"/>
      <c r="C301" s="13"/>
      <c r="D301" s="147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13"/>
      <c r="B302" s="13"/>
      <c r="C302" s="13"/>
      <c r="D302" s="147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13"/>
      <c r="B303" s="13"/>
      <c r="C303" s="13"/>
      <c r="D303" s="147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13"/>
      <c r="B304" s="13"/>
      <c r="C304" s="13"/>
      <c r="D304" s="147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/>
      <c r="B305" s="13"/>
      <c r="C305" s="13"/>
      <c r="D305" s="147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13"/>
      <c r="C306" s="13"/>
      <c r="D306" s="147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13"/>
      <c r="C307" s="13"/>
      <c r="D307" s="147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13"/>
      <c r="C308" s="13"/>
      <c r="D308" s="147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13"/>
      <c r="B309" s="13"/>
      <c r="C309" s="13"/>
      <c r="D309" s="147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13"/>
      <c r="B310" s="13"/>
      <c r="C310" s="13"/>
      <c r="D310" s="147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/>
      <c r="B311" s="13"/>
      <c r="C311" s="13"/>
      <c r="D311" s="147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/>
      <c r="B312" s="13"/>
      <c r="C312" s="13"/>
      <c r="D312" s="147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/>
      <c r="B313" s="13"/>
      <c r="C313" s="13"/>
      <c r="D313" s="147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/>
      <c r="B314" s="13"/>
      <c r="C314" s="13"/>
      <c r="D314" s="147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/>
      <c r="B315" s="13"/>
      <c r="C315" s="13"/>
      <c r="D315" s="147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/>
      <c r="B316" s="13"/>
      <c r="C316" s="13"/>
      <c r="D316" s="147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/>
      <c r="B317" s="13"/>
      <c r="C317" s="13"/>
      <c r="D317" s="147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/>
      <c r="B318" s="13"/>
      <c r="C318" s="13"/>
      <c r="D318" s="147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/>
      <c r="B319" s="13"/>
      <c r="C319" s="13"/>
      <c r="D319" s="147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/>
      <c r="B320" s="13"/>
      <c r="C320" s="13"/>
      <c r="D320" s="147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/>
      <c r="B321" s="13"/>
      <c r="C321" s="13"/>
      <c r="D321" s="147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13"/>
      <c r="B322" s="13"/>
      <c r="C322" s="13"/>
      <c r="D322" s="147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13"/>
      <c r="B323" s="13"/>
      <c r="C323" s="13"/>
      <c r="D323" s="147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/>
      <c r="B324" s="13"/>
      <c r="C324" s="13"/>
      <c r="D324" s="147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13"/>
      <c r="C325" s="13"/>
      <c r="D325" s="147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13"/>
      <c r="C326" s="13"/>
      <c r="D326" s="147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13"/>
      <c r="B327" s="13"/>
      <c r="C327" s="13"/>
      <c r="D327" s="147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13"/>
      <c r="B328" s="13"/>
      <c r="C328" s="13"/>
      <c r="D328" s="147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/>
      <c r="B329" s="13"/>
      <c r="C329" s="13"/>
      <c r="D329" s="147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/>
      <c r="B330" s="13"/>
      <c r="C330" s="13"/>
      <c r="D330" s="147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/>
      <c r="B331" s="13"/>
      <c r="C331" s="13"/>
      <c r="D331" s="147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/>
      <c r="B332" s="13"/>
      <c r="C332" s="13"/>
      <c r="D332" s="147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/>
      <c r="B333" s="13"/>
      <c r="C333" s="13"/>
      <c r="D333" s="147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/>
      <c r="B334" s="13"/>
      <c r="C334" s="13"/>
      <c r="D334" s="147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13"/>
      <c r="C335" s="13"/>
      <c r="D335" s="147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13"/>
      <c r="B336" s="13"/>
      <c r="C336" s="13"/>
      <c r="D336" s="147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D337" s="148"/>
    </row>
    <row r="338" ht="15.75" customHeight="1">
      <c r="D338" s="148"/>
    </row>
    <row r="339" ht="15.75" customHeight="1">
      <c r="D339" s="148"/>
    </row>
    <row r="340" ht="15.75" customHeight="1">
      <c r="D340" s="148"/>
    </row>
    <row r="341" ht="15.75" customHeight="1">
      <c r="D341" s="148"/>
    </row>
    <row r="342" ht="15.75" customHeight="1">
      <c r="D342" s="148"/>
    </row>
    <row r="343" ht="15.75" customHeight="1">
      <c r="D343" s="148"/>
    </row>
    <row r="344" ht="15.75" customHeight="1">
      <c r="D344" s="148"/>
    </row>
    <row r="345" ht="15.75" customHeight="1">
      <c r="D345" s="148"/>
    </row>
    <row r="346" ht="15.75" customHeight="1">
      <c r="D346" s="148"/>
    </row>
    <row r="347" ht="15.75" customHeight="1">
      <c r="D347" s="148"/>
    </row>
    <row r="348" ht="15.75" customHeight="1">
      <c r="D348" s="148"/>
    </row>
    <row r="349" ht="15.75" customHeight="1">
      <c r="D349" s="148"/>
    </row>
    <row r="350" ht="15.75" customHeight="1">
      <c r="D350" s="148"/>
    </row>
    <row r="351" ht="15.75" customHeight="1">
      <c r="D351" s="148"/>
    </row>
    <row r="352" ht="15.75" customHeight="1">
      <c r="D352" s="148"/>
    </row>
    <row r="353" ht="15.75" customHeight="1">
      <c r="D353" s="148"/>
    </row>
    <row r="354" ht="15.75" customHeight="1">
      <c r="D354" s="148"/>
    </row>
    <row r="355" ht="15.75" customHeight="1">
      <c r="D355" s="148"/>
    </row>
    <row r="356" ht="15.75" customHeight="1">
      <c r="D356" s="148"/>
    </row>
    <row r="357" ht="15.75" customHeight="1">
      <c r="D357" s="148"/>
    </row>
    <row r="358" ht="15.75" customHeight="1">
      <c r="D358" s="148"/>
    </row>
    <row r="359" ht="15.75" customHeight="1">
      <c r="D359" s="148"/>
    </row>
    <row r="360" ht="15.75" customHeight="1">
      <c r="D360" s="148"/>
    </row>
    <row r="361" ht="15.75" customHeight="1">
      <c r="D361" s="148"/>
    </row>
    <row r="362" ht="15.75" customHeight="1">
      <c r="D362" s="148"/>
    </row>
    <row r="363" ht="15.75" customHeight="1">
      <c r="D363" s="148"/>
    </row>
    <row r="364" ht="15.75" customHeight="1">
      <c r="D364" s="148"/>
    </row>
    <row r="365" ht="15.75" customHeight="1">
      <c r="D365" s="148"/>
    </row>
    <row r="366" ht="15.75" customHeight="1">
      <c r="D366" s="148"/>
    </row>
    <row r="367" ht="15.75" customHeight="1">
      <c r="D367" s="148"/>
    </row>
    <row r="368" ht="15.75" customHeight="1">
      <c r="D368" s="148"/>
    </row>
    <row r="369" ht="15.75" customHeight="1">
      <c r="D369" s="148"/>
    </row>
    <row r="370" ht="15.75" customHeight="1">
      <c r="D370" s="148"/>
    </row>
    <row r="371" ht="15.75" customHeight="1">
      <c r="D371" s="148"/>
    </row>
    <row r="372" ht="15.75" customHeight="1">
      <c r="D372" s="148"/>
    </row>
    <row r="373" ht="15.75" customHeight="1">
      <c r="D373" s="148"/>
    </row>
    <row r="374" ht="15.75" customHeight="1">
      <c r="D374" s="148"/>
    </row>
    <row r="375" ht="15.75" customHeight="1">
      <c r="D375" s="148"/>
    </row>
    <row r="376" ht="15.75" customHeight="1">
      <c r="D376" s="148"/>
    </row>
    <row r="377" ht="15.75" customHeight="1">
      <c r="D377" s="148"/>
    </row>
    <row r="378" ht="15.75" customHeight="1">
      <c r="D378" s="148"/>
    </row>
    <row r="379" ht="15.75" customHeight="1">
      <c r="D379" s="148"/>
    </row>
    <row r="380" ht="15.75" customHeight="1">
      <c r="D380" s="148"/>
    </row>
    <row r="381" ht="15.75" customHeight="1">
      <c r="D381" s="148"/>
    </row>
    <row r="382" ht="15.75" customHeight="1">
      <c r="D382" s="148"/>
    </row>
    <row r="383" ht="15.75" customHeight="1">
      <c r="D383" s="148"/>
    </row>
    <row r="384" ht="15.75" customHeight="1">
      <c r="D384" s="148"/>
    </row>
    <row r="385" ht="15.75" customHeight="1">
      <c r="D385" s="148"/>
    </row>
    <row r="386" ht="15.75" customHeight="1">
      <c r="D386" s="148"/>
    </row>
    <row r="387" ht="15.75" customHeight="1">
      <c r="D387" s="148"/>
    </row>
    <row r="388" ht="15.75" customHeight="1">
      <c r="D388" s="148"/>
    </row>
    <row r="389" ht="15.75" customHeight="1">
      <c r="D389" s="148"/>
    </row>
    <row r="390" ht="15.75" customHeight="1">
      <c r="D390" s="148"/>
    </row>
    <row r="391" ht="15.75" customHeight="1">
      <c r="D391" s="148"/>
    </row>
    <row r="392" ht="15.75" customHeight="1">
      <c r="D392" s="148"/>
    </row>
    <row r="393" ht="15.75" customHeight="1">
      <c r="D393" s="148"/>
    </row>
    <row r="394" ht="15.75" customHeight="1">
      <c r="D394" s="148"/>
    </row>
    <row r="395" ht="15.75" customHeight="1">
      <c r="D395" s="148"/>
    </row>
    <row r="396" ht="15.75" customHeight="1">
      <c r="D396" s="148"/>
    </row>
    <row r="397" ht="15.75" customHeight="1">
      <c r="D397" s="148"/>
    </row>
    <row r="398" ht="15.75" customHeight="1">
      <c r="D398" s="148"/>
    </row>
    <row r="399" ht="15.75" customHeight="1">
      <c r="D399" s="148"/>
    </row>
    <row r="400" ht="15.75" customHeight="1">
      <c r="D400" s="148"/>
    </row>
    <row r="401" ht="15.75" customHeight="1">
      <c r="D401" s="148"/>
    </row>
    <row r="402" ht="15.75" customHeight="1">
      <c r="D402" s="148"/>
    </row>
    <row r="403" ht="15.75" customHeight="1">
      <c r="D403" s="148"/>
    </row>
    <row r="404" ht="15.75" customHeight="1">
      <c r="D404" s="148"/>
    </row>
    <row r="405" ht="15.75" customHeight="1">
      <c r="D405" s="148"/>
    </row>
    <row r="406" ht="15.75" customHeight="1">
      <c r="D406" s="148"/>
    </row>
    <row r="407" ht="15.75" customHeight="1">
      <c r="D407" s="148"/>
    </row>
    <row r="408" ht="15.75" customHeight="1">
      <c r="D408" s="148"/>
    </row>
    <row r="409" ht="15.75" customHeight="1">
      <c r="D409" s="148"/>
    </row>
    <row r="410" ht="15.75" customHeight="1">
      <c r="D410" s="148"/>
    </row>
    <row r="411" ht="15.75" customHeight="1">
      <c r="D411" s="148"/>
    </row>
    <row r="412" ht="15.75" customHeight="1">
      <c r="D412" s="148"/>
    </row>
    <row r="413" ht="15.75" customHeight="1">
      <c r="D413" s="148"/>
    </row>
    <row r="414" ht="15.75" customHeight="1">
      <c r="D414" s="148"/>
    </row>
    <row r="415" ht="15.75" customHeight="1">
      <c r="D415" s="148"/>
    </row>
    <row r="416" ht="15.75" customHeight="1">
      <c r="D416" s="148"/>
    </row>
    <row r="417" ht="15.75" customHeight="1">
      <c r="D417" s="148"/>
    </row>
    <row r="418" ht="15.75" customHeight="1">
      <c r="D418" s="148"/>
    </row>
    <row r="419" ht="15.75" customHeight="1">
      <c r="D419" s="148"/>
    </row>
    <row r="420" ht="15.75" customHeight="1">
      <c r="D420" s="148"/>
    </row>
    <row r="421" ht="15.75" customHeight="1">
      <c r="D421" s="148"/>
    </row>
    <row r="422" ht="15.75" customHeight="1">
      <c r="D422" s="148"/>
    </row>
    <row r="423" ht="15.75" customHeight="1">
      <c r="D423" s="148"/>
    </row>
    <row r="424" ht="15.75" customHeight="1">
      <c r="D424" s="148"/>
    </row>
    <row r="425" ht="15.75" customHeight="1">
      <c r="D425" s="148"/>
    </row>
    <row r="426" ht="15.75" customHeight="1">
      <c r="D426" s="148"/>
    </row>
    <row r="427" ht="15.75" customHeight="1">
      <c r="D427" s="148"/>
    </row>
    <row r="428" ht="15.75" customHeight="1">
      <c r="D428" s="148"/>
    </row>
    <row r="429" ht="15.75" customHeight="1">
      <c r="D429" s="148"/>
    </row>
    <row r="430" ht="15.75" customHeight="1">
      <c r="D430" s="148"/>
    </row>
    <row r="431" ht="15.75" customHeight="1">
      <c r="D431" s="148"/>
    </row>
    <row r="432" ht="15.75" customHeight="1">
      <c r="D432" s="148"/>
    </row>
    <row r="433" ht="15.75" customHeight="1">
      <c r="D433" s="148"/>
    </row>
    <row r="434" ht="15.75" customHeight="1">
      <c r="D434" s="148"/>
    </row>
    <row r="435" ht="15.75" customHeight="1">
      <c r="D435" s="148"/>
    </row>
    <row r="436" ht="15.75" customHeight="1">
      <c r="D436" s="148"/>
    </row>
    <row r="437" ht="15.75" customHeight="1">
      <c r="D437" s="148"/>
    </row>
    <row r="438" ht="15.75" customHeight="1">
      <c r="D438" s="148"/>
    </row>
    <row r="439" ht="15.75" customHeight="1">
      <c r="D439" s="148"/>
    </row>
    <row r="440" ht="15.75" customHeight="1">
      <c r="D440" s="148"/>
    </row>
    <row r="441" ht="15.75" customHeight="1">
      <c r="D441" s="148"/>
    </row>
    <row r="442" ht="15.75" customHeight="1">
      <c r="D442" s="148"/>
    </row>
    <row r="443" ht="15.75" customHeight="1">
      <c r="D443" s="148"/>
    </row>
    <row r="444" ht="15.75" customHeight="1">
      <c r="D444" s="148"/>
    </row>
    <row r="445" ht="15.75" customHeight="1">
      <c r="D445" s="148"/>
    </row>
    <row r="446" ht="15.75" customHeight="1">
      <c r="D446" s="148"/>
    </row>
    <row r="447" ht="15.75" customHeight="1">
      <c r="D447" s="148"/>
    </row>
    <row r="448" ht="15.75" customHeight="1">
      <c r="D448" s="148"/>
    </row>
    <row r="449" ht="15.75" customHeight="1">
      <c r="D449" s="148"/>
    </row>
    <row r="450" ht="15.75" customHeight="1">
      <c r="D450" s="148"/>
    </row>
    <row r="451" ht="15.75" customHeight="1">
      <c r="D451" s="148"/>
    </row>
    <row r="452" ht="15.75" customHeight="1">
      <c r="D452" s="148"/>
    </row>
    <row r="453" ht="15.75" customHeight="1">
      <c r="D453" s="148"/>
    </row>
    <row r="454" ht="15.75" customHeight="1">
      <c r="D454" s="148"/>
    </row>
    <row r="455" ht="15.75" customHeight="1">
      <c r="D455" s="148"/>
    </row>
    <row r="456" ht="15.75" customHeight="1">
      <c r="D456" s="148"/>
    </row>
    <row r="457" ht="15.75" customHeight="1">
      <c r="D457" s="148"/>
    </row>
    <row r="458" ht="15.75" customHeight="1">
      <c r="D458" s="148"/>
    </row>
    <row r="459" ht="15.75" customHeight="1">
      <c r="D459" s="148"/>
    </row>
    <row r="460" ht="15.75" customHeight="1">
      <c r="D460" s="148"/>
    </row>
    <row r="461" ht="15.75" customHeight="1">
      <c r="D461" s="148"/>
    </row>
    <row r="462" ht="15.75" customHeight="1">
      <c r="D462" s="148"/>
    </row>
    <row r="463" ht="15.75" customHeight="1">
      <c r="D463" s="148"/>
    </row>
    <row r="464" ht="15.75" customHeight="1">
      <c r="D464" s="148"/>
    </row>
    <row r="465" ht="15.75" customHeight="1">
      <c r="D465" s="148"/>
    </row>
    <row r="466" ht="15.75" customHeight="1">
      <c r="D466" s="148"/>
    </row>
    <row r="467" ht="15.75" customHeight="1">
      <c r="D467" s="148"/>
    </row>
    <row r="468" ht="15.75" customHeight="1">
      <c r="D468" s="148"/>
    </row>
    <row r="469" ht="15.75" customHeight="1">
      <c r="D469" s="148"/>
    </row>
    <row r="470" ht="15.75" customHeight="1">
      <c r="D470" s="148"/>
    </row>
    <row r="471" ht="15.75" customHeight="1">
      <c r="D471" s="148"/>
    </row>
    <row r="472" ht="15.75" customHeight="1">
      <c r="D472" s="148"/>
    </row>
    <row r="473" ht="15.75" customHeight="1">
      <c r="D473" s="148"/>
    </row>
    <row r="474" ht="15.75" customHeight="1">
      <c r="D474" s="148"/>
    </row>
    <row r="475" ht="15.75" customHeight="1">
      <c r="D475" s="148"/>
    </row>
    <row r="476" ht="15.75" customHeight="1">
      <c r="D476" s="148"/>
    </row>
    <row r="477" ht="15.75" customHeight="1">
      <c r="D477" s="148"/>
    </row>
    <row r="478" ht="15.75" customHeight="1">
      <c r="D478" s="148"/>
    </row>
    <row r="479" ht="15.75" customHeight="1">
      <c r="D479" s="148"/>
    </row>
    <row r="480" ht="15.75" customHeight="1">
      <c r="D480" s="148"/>
    </row>
    <row r="481" ht="15.75" customHeight="1">
      <c r="D481" s="148"/>
    </row>
    <row r="482" ht="15.75" customHeight="1">
      <c r="D482" s="148"/>
    </row>
    <row r="483" ht="15.75" customHeight="1">
      <c r="D483" s="148"/>
    </row>
    <row r="484" ht="15.75" customHeight="1">
      <c r="D484" s="148"/>
    </row>
    <row r="485" ht="15.75" customHeight="1">
      <c r="D485" s="148"/>
    </row>
    <row r="486" ht="15.75" customHeight="1">
      <c r="D486" s="148"/>
    </row>
    <row r="487" ht="15.75" customHeight="1">
      <c r="D487" s="148"/>
    </row>
    <row r="488" ht="15.75" customHeight="1">
      <c r="D488" s="148"/>
    </row>
    <row r="489" ht="15.75" customHeight="1">
      <c r="D489" s="148"/>
    </row>
    <row r="490" ht="15.75" customHeight="1">
      <c r="D490" s="148"/>
    </row>
    <row r="491" ht="15.75" customHeight="1">
      <c r="D491" s="148"/>
    </row>
    <row r="492" ht="15.75" customHeight="1">
      <c r="D492" s="148"/>
    </row>
    <row r="493" ht="15.75" customHeight="1">
      <c r="D493" s="148"/>
    </row>
    <row r="494" ht="15.75" customHeight="1">
      <c r="D494" s="148"/>
    </row>
    <row r="495" ht="15.75" customHeight="1">
      <c r="D495" s="148"/>
    </row>
    <row r="496" ht="15.75" customHeight="1">
      <c r="D496" s="148"/>
    </row>
    <row r="497" ht="15.75" customHeight="1">
      <c r="D497" s="148"/>
    </row>
    <row r="498" ht="15.75" customHeight="1">
      <c r="D498" s="148"/>
    </row>
    <row r="499" ht="15.75" customHeight="1">
      <c r="D499" s="148"/>
    </row>
    <row r="500" ht="15.75" customHeight="1">
      <c r="D500" s="148"/>
    </row>
    <row r="501" ht="15.75" customHeight="1">
      <c r="D501" s="148"/>
    </row>
    <row r="502" ht="15.75" customHeight="1">
      <c r="D502" s="148"/>
    </row>
    <row r="503" ht="15.75" customHeight="1">
      <c r="D503" s="148"/>
    </row>
    <row r="504" ht="15.75" customHeight="1">
      <c r="D504" s="148"/>
    </row>
    <row r="505" ht="15.75" customHeight="1">
      <c r="D505" s="148"/>
    </row>
    <row r="506" ht="15.75" customHeight="1">
      <c r="D506" s="148"/>
    </row>
    <row r="507" ht="15.75" customHeight="1">
      <c r="D507" s="148"/>
    </row>
    <row r="508" ht="15.75" customHeight="1">
      <c r="D508" s="148"/>
    </row>
    <row r="509" ht="15.75" customHeight="1">
      <c r="D509" s="148"/>
    </row>
    <row r="510" ht="15.75" customHeight="1">
      <c r="D510" s="148"/>
    </row>
    <row r="511" ht="15.75" customHeight="1">
      <c r="D511" s="148"/>
    </row>
    <row r="512" ht="15.75" customHeight="1">
      <c r="D512" s="148"/>
    </row>
    <row r="513" ht="15.75" customHeight="1">
      <c r="D513" s="148"/>
    </row>
    <row r="514" ht="15.75" customHeight="1">
      <c r="D514" s="148"/>
    </row>
    <row r="515" ht="15.75" customHeight="1">
      <c r="D515" s="148"/>
    </row>
    <row r="516" ht="15.75" customHeight="1">
      <c r="D516" s="148"/>
    </row>
    <row r="517" ht="15.75" customHeight="1">
      <c r="D517" s="148"/>
    </row>
    <row r="518" ht="15.75" customHeight="1">
      <c r="D518" s="148"/>
    </row>
    <row r="519" ht="15.75" customHeight="1">
      <c r="D519" s="148"/>
    </row>
    <row r="520" ht="15.75" customHeight="1">
      <c r="D520" s="148"/>
    </row>
    <row r="521" ht="15.75" customHeight="1">
      <c r="D521" s="148"/>
    </row>
    <row r="522" ht="15.75" customHeight="1">
      <c r="D522" s="148"/>
    </row>
    <row r="523" ht="15.75" customHeight="1">
      <c r="D523" s="148"/>
    </row>
    <row r="524" ht="15.75" customHeight="1">
      <c r="D524" s="148"/>
    </row>
    <row r="525" ht="15.75" customHeight="1">
      <c r="D525" s="148"/>
    </row>
    <row r="526" ht="15.75" customHeight="1">
      <c r="D526" s="148"/>
    </row>
    <row r="527" ht="15.75" customHeight="1">
      <c r="D527" s="148"/>
    </row>
    <row r="528" ht="15.75" customHeight="1">
      <c r="D528" s="148"/>
    </row>
    <row r="529" ht="15.75" customHeight="1">
      <c r="D529" s="148"/>
    </row>
    <row r="530" ht="15.75" customHeight="1">
      <c r="D530" s="148"/>
    </row>
    <row r="531" ht="15.75" customHeight="1">
      <c r="D531" s="148"/>
    </row>
    <row r="532" ht="15.75" customHeight="1">
      <c r="D532" s="148"/>
    </row>
    <row r="533" ht="15.75" customHeight="1">
      <c r="D533" s="148"/>
    </row>
    <row r="534" ht="15.75" customHeight="1">
      <c r="D534" s="148"/>
    </row>
    <row r="535" ht="15.75" customHeight="1">
      <c r="D535" s="148"/>
    </row>
    <row r="536" ht="15.75" customHeight="1">
      <c r="D536" s="148"/>
    </row>
    <row r="537" ht="15.75" customHeight="1">
      <c r="D537" s="148"/>
    </row>
    <row r="538" ht="15.75" customHeight="1">
      <c r="D538" s="148"/>
    </row>
    <row r="539" ht="15.75" customHeight="1">
      <c r="D539" s="148"/>
    </row>
    <row r="540" ht="15.75" customHeight="1">
      <c r="D540" s="148"/>
    </row>
    <row r="541" ht="15.75" customHeight="1">
      <c r="D541" s="148"/>
    </row>
    <row r="542" ht="15.75" customHeight="1">
      <c r="D542" s="148"/>
    </row>
    <row r="543" ht="15.75" customHeight="1">
      <c r="D543" s="148"/>
    </row>
    <row r="544" ht="15.75" customHeight="1">
      <c r="D544" s="148"/>
    </row>
    <row r="545" ht="15.75" customHeight="1">
      <c r="D545" s="148"/>
    </row>
    <row r="546" ht="15.75" customHeight="1">
      <c r="D546" s="148"/>
    </row>
    <row r="547" ht="15.75" customHeight="1">
      <c r="D547" s="148"/>
    </row>
    <row r="548" ht="15.75" customHeight="1">
      <c r="D548" s="148"/>
    </row>
    <row r="549" ht="15.75" customHeight="1">
      <c r="D549" s="148"/>
    </row>
    <row r="550" ht="15.75" customHeight="1">
      <c r="D550" s="148"/>
    </row>
    <row r="551" ht="15.75" customHeight="1">
      <c r="D551" s="148"/>
    </row>
    <row r="552" ht="15.75" customHeight="1">
      <c r="D552" s="148"/>
    </row>
    <row r="553" ht="15.75" customHeight="1">
      <c r="D553" s="148"/>
    </row>
    <row r="554" ht="15.75" customHeight="1">
      <c r="D554" s="148"/>
    </row>
    <row r="555" ht="15.75" customHeight="1">
      <c r="D555" s="148"/>
    </row>
    <row r="556" ht="15.75" customHeight="1">
      <c r="D556" s="148"/>
    </row>
    <row r="557" ht="15.75" customHeight="1">
      <c r="D557" s="148"/>
    </row>
    <row r="558" ht="15.75" customHeight="1">
      <c r="D558" s="148"/>
    </row>
    <row r="559" ht="15.75" customHeight="1">
      <c r="D559" s="148"/>
    </row>
    <row r="560" ht="15.75" customHeight="1">
      <c r="D560" s="148"/>
    </row>
    <row r="561" ht="15.75" customHeight="1">
      <c r="D561" s="148"/>
    </row>
    <row r="562" ht="15.75" customHeight="1">
      <c r="D562" s="148"/>
    </row>
    <row r="563" ht="15.75" customHeight="1">
      <c r="D563" s="148"/>
    </row>
    <row r="564" ht="15.75" customHeight="1">
      <c r="D564" s="148"/>
    </row>
    <row r="565" ht="15.75" customHeight="1">
      <c r="D565" s="148"/>
    </row>
    <row r="566" ht="15.75" customHeight="1">
      <c r="D566" s="148"/>
    </row>
    <row r="567" ht="15.75" customHeight="1">
      <c r="D567" s="148"/>
    </row>
    <row r="568" ht="15.75" customHeight="1">
      <c r="D568" s="148"/>
    </row>
    <row r="569" ht="15.75" customHeight="1">
      <c r="D569" s="148"/>
    </row>
    <row r="570" ht="15.75" customHeight="1">
      <c r="D570" s="148"/>
    </row>
    <row r="571" ht="15.75" customHeight="1">
      <c r="D571" s="148"/>
    </row>
    <row r="572" ht="15.75" customHeight="1">
      <c r="D572" s="148"/>
    </row>
    <row r="573" ht="15.75" customHeight="1">
      <c r="D573" s="148"/>
    </row>
    <row r="574" ht="15.75" customHeight="1">
      <c r="D574" s="148"/>
    </row>
    <row r="575" ht="15.75" customHeight="1">
      <c r="D575" s="148"/>
    </row>
    <row r="576" ht="15.75" customHeight="1">
      <c r="D576" s="148"/>
    </row>
    <row r="577" ht="15.75" customHeight="1">
      <c r="D577" s="148"/>
    </row>
    <row r="578" ht="15.75" customHeight="1">
      <c r="D578" s="148"/>
    </row>
    <row r="579" ht="15.75" customHeight="1">
      <c r="D579" s="148"/>
    </row>
    <row r="580" ht="15.75" customHeight="1">
      <c r="D580" s="148"/>
    </row>
    <row r="581" ht="15.75" customHeight="1">
      <c r="D581" s="148"/>
    </row>
    <row r="582" ht="15.75" customHeight="1">
      <c r="D582" s="148"/>
    </row>
    <row r="583" ht="15.75" customHeight="1">
      <c r="D583" s="148"/>
    </row>
    <row r="584" ht="15.75" customHeight="1">
      <c r="D584" s="148"/>
    </row>
    <row r="585" ht="15.75" customHeight="1">
      <c r="D585" s="148"/>
    </row>
    <row r="586" ht="15.75" customHeight="1">
      <c r="D586" s="148"/>
    </row>
    <row r="587" ht="15.75" customHeight="1">
      <c r="D587" s="148"/>
    </row>
    <row r="588" ht="15.75" customHeight="1">
      <c r="D588" s="148"/>
    </row>
    <row r="589" ht="15.75" customHeight="1">
      <c r="D589" s="148"/>
    </row>
    <row r="590" ht="15.75" customHeight="1">
      <c r="D590" s="148"/>
    </row>
    <row r="591" ht="15.75" customHeight="1">
      <c r="D591" s="148"/>
    </row>
    <row r="592" ht="15.75" customHeight="1">
      <c r="D592" s="148"/>
    </row>
    <row r="593" ht="15.75" customHeight="1">
      <c r="D593" s="148"/>
    </row>
    <row r="594" ht="15.75" customHeight="1">
      <c r="D594" s="148"/>
    </row>
    <row r="595" ht="15.75" customHeight="1">
      <c r="D595" s="148"/>
    </row>
    <row r="596" ht="15.75" customHeight="1">
      <c r="D596" s="148"/>
    </row>
    <row r="597" ht="15.75" customHeight="1">
      <c r="D597" s="148"/>
    </row>
    <row r="598" ht="15.75" customHeight="1">
      <c r="D598" s="148"/>
    </row>
    <row r="599" ht="15.75" customHeight="1">
      <c r="D599" s="148"/>
    </row>
    <row r="600" ht="15.75" customHeight="1">
      <c r="D600" s="148"/>
    </row>
    <row r="601" ht="15.75" customHeight="1">
      <c r="D601" s="148"/>
    </row>
    <row r="602" ht="15.75" customHeight="1">
      <c r="D602" s="148"/>
    </row>
    <row r="603" ht="15.75" customHeight="1">
      <c r="D603" s="148"/>
    </row>
    <row r="604" ht="15.75" customHeight="1">
      <c r="D604" s="148"/>
    </row>
    <row r="605" ht="15.75" customHeight="1">
      <c r="D605" s="148"/>
    </row>
    <row r="606" ht="15.75" customHeight="1">
      <c r="D606" s="148"/>
    </row>
    <row r="607" ht="15.75" customHeight="1">
      <c r="D607" s="148"/>
    </row>
    <row r="608" ht="15.75" customHeight="1">
      <c r="D608" s="148"/>
    </row>
    <row r="609" ht="15.75" customHeight="1">
      <c r="D609" s="148"/>
    </row>
    <row r="610" ht="15.75" customHeight="1">
      <c r="D610" s="148"/>
    </row>
    <row r="611" ht="15.75" customHeight="1">
      <c r="D611" s="148"/>
    </row>
    <row r="612" ht="15.75" customHeight="1">
      <c r="D612" s="148"/>
    </row>
    <row r="613" ht="15.75" customHeight="1">
      <c r="D613" s="148"/>
    </row>
    <row r="614" ht="15.75" customHeight="1">
      <c r="D614" s="148"/>
    </row>
    <row r="615" ht="15.75" customHeight="1">
      <c r="D615" s="148"/>
    </row>
    <row r="616" ht="15.75" customHeight="1">
      <c r="D616" s="148"/>
    </row>
    <row r="617" ht="15.75" customHeight="1">
      <c r="D617" s="148"/>
    </row>
    <row r="618" ht="15.75" customHeight="1">
      <c r="D618" s="148"/>
    </row>
    <row r="619" ht="15.75" customHeight="1">
      <c r="D619" s="148"/>
    </row>
    <row r="620" ht="15.75" customHeight="1">
      <c r="D620" s="148"/>
    </row>
    <row r="621" ht="15.75" customHeight="1">
      <c r="D621" s="148"/>
    </row>
    <row r="622" ht="15.75" customHeight="1">
      <c r="D622" s="148"/>
    </row>
    <row r="623" ht="15.75" customHeight="1">
      <c r="D623" s="148"/>
    </row>
    <row r="624" ht="15.75" customHeight="1">
      <c r="D624" s="148"/>
    </row>
    <row r="625" ht="15.75" customHeight="1">
      <c r="D625" s="148"/>
    </row>
    <row r="626" ht="15.75" customHeight="1">
      <c r="D626" s="148"/>
    </row>
    <row r="627" ht="15.75" customHeight="1">
      <c r="D627" s="148"/>
    </row>
    <row r="628" ht="15.75" customHeight="1">
      <c r="D628" s="148"/>
    </row>
    <row r="629" ht="15.75" customHeight="1">
      <c r="D629" s="148"/>
    </row>
    <row r="630" ht="15.75" customHeight="1">
      <c r="D630" s="148"/>
    </row>
    <row r="631" ht="15.75" customHeight="1">
      <c r="D631" s="148"/>
    </row>
    <row r="632" ht="15.75" customHeight="1">
      <c r="D632" s="148"/>
    </row>
    <row r="633" ht="15.75" customHeight="1">
      <c r="D633" s="148"/>
    </row>
    <row r="634" ht="15.75" customHeight="1">
      <c r="D634" s="148"/>
    </row>
    <row r="635" ht="15.75" customHeight="1">
      <c r="D635" s="148"/>
    </row>
    <row r="636" ht="15.75" customHeight="1">
      <c r="D636" s="148"/>
    </row>
    <row r="637" ht="15.75" customHeight="1">
      <c r="D637" s="148"/>
    </row>
    <row r="638" ht="15.75" customHeight="1">
      <c r="D638" s="148"/>
    </row>
    <row r="639" ht="15.75" customHeight="1">
      <c r="D639" s="148"/>
    </row>
    <row r="640" ht="15.75" customHeight="1">
      <c r="D640" s="148"/>
    </row>
    <row r="641" ht="15.75" customHeight="1">
      <c r="D641" s="148"/>
    </row>
    <row r="642" ht="15.75" customHeight="1">
      <c r="D642" s="148"/>
    </row>
    <row r="643" ht="15.75" customHeight="1">
      <c r="D643" s="148"/>
    </row>
    <row r="644" ht="15.75" customHeight="1">
      <c r="D644" s="148"/>
    </row>
    <row r="645" ht="15.75" customHeight="1">
      <c r="D645" s="148"/>
    </row>
    <row r="646" ht="15.75" customHeight="1">
      <c r="D646" s="148"/>
    </row>
    <row r="647" ht="15.75" customHeight="1">
      <c r="D647" s="148"/>
    </row>
    <row r="648" ht="15.75" customHeight="1">
      <c r="D648" s="148"/>
    </row>
    <row r="649" ht="15.75" customHeight="1">
      <c r="D649" s="148"/>
    </row>
    <row r="650" ht="15.75" customHeight="1">
      <c r="D650" s="148"/>
    </row>
    <row r="651" ht="15.75" customHeight="1">
      <c r="D651" s="148"/>
    </row>
    <row r="652" ht="15.75" customHeight="1">
      <c r="D652" s="148"/>
    </row>
    <row r="653" ht="15.75" customHeight="1">
      <c r="D653" s="148"/>
    </row>
    <row r="654" ht="15.75" customHeight="1">
      <c r="D654" s="148"/>
    </row>
    <row r="655" ht="15.75" customHeight="1">
      <c r="D655" s="148"/>
    </row>
    <row r="656" ht="15.75" customHeight="1">
      <c r="D656" s="148"/>
    </row>
    <row r="657" ht="15.75" customHeight="1">
      <c r="D657" s="148"/>
    </row>
    <row r="658" ht="15.75" customHeight="1">
      <c r="D658" s="148"/>
    </row>
    <row r="659" ht="15.75" customHeight="1">
      <c r="D659" s="148"/>
    </row>
    <row r="660" ht="15.75" customHeight="1">
      <c r="D660" s="148"/>
    </row>
    <row r="661" ht="15.75" customHeight="1">
      <c r="D661" s="148"/>
    </row>
    <row r="662" ht="15.75" customHeight="1">
      <c r="D662" s="148"/>
    </row>
    <row r="663" ht="15.75" customHeight="1">
      <c r="D663" s="148"/>
    </row>
    <row r="664" ht="15.75" customHeight="1">
      <c r="D664" s="148"/>
    </row>
    <row r="665" ht="15.75" customHeight="1">
      <c r="D665" s="148"/>
    </row>
    <row r="666" ht="15.75" customHeight="1">
      <c r="D666" s="148"/>
    </row>
    <row r="667" ht="15.75" customHeight="1">
      <c r="D667" s="148"/>
    </row>
    <row r="668" ht="15.75" customHeight="1">
      <c r="D668" s="148"/>
    </row>
    <row r="669" ht="15.75" customHeight="1">
      <c r="D669" s="148"/>
    </row>
    <row r="670" ht="15.75" customHeight="1">
      <c r="D670" s="148"/>
    </row>
    <row r="671" ht="15.75" customHeight="1">
      <c r="D671" s="148"/>
    </row>
    <row r="672" ht="15.75" customHeight="1">
      <c r="D672" s="148"/>
    </row>
    <row r="673" ht="15.75" customHeight="1">
      <c r="D673" s="148"/>
    </row>
    <row r="674" ht="15.75" customHeight="1">
      <c r="D674" s="148"/>
    </row>
    <row r="675" ht="15.75" customHeight="1">
      <c r="D675" s="148"/>
    </row>
    <row r="676" ht="15.75" customHeight="1">
      <c r="D676" s="148"/>
    </row>
    <row r="677" ht="15.75" customHeight="1">
      <c r="D677" s="148"/>
    </row>
    <row r="678" ht="15.75" customHeight="1">
      <c r="D678" s="148"/>
    </row>
    <row r="679" ht="15.75" customHeight="1">
      <c r="D679" s="148"/>
    </row>
    <row r="680" ht="15.75" customHeight="1">
      <c r="D680" s="148"/>
    </row>
    <row r="681" ht="15.75" customHeight="1">
      <c r="D681" s="148"/>
    </row>
    <row r="682" ht="15.75" customHeight="1">
      <c r="D682" s="148"/>
    </row>
    <row r="683" ht="15.75" customHeight="1">
      <c r="D683" s="148"/>
    </row>
    <row r="684" ht="15.75" customHeight="1">
      <c r="D684" s="148"/>
    </row>
    <row r="685" ht="15.75" customHeight="1">
      <c r="D685" s="148"/>
    </row>
    <row r="686" ht="15.75" customHeight="1">
      <c r="D686" s="148"/>
    </row>
    <row r="687" ht="15.75" customHeight="1">
      <c r="D687" s="148"/>
    </row>
    <row r="688" ht="15.75" customHeight="1">
      <c r="D688" s="148"/>
    </row>
    <row r="689" ht="15.75" customHeight="1">
      <c r="D689" s="148"/>
    </row>
    <row r="690" ht="15.75" customHeight="1">
      <c r="D690" s="148"/>
    </row>
    <row r="691" ht="15.75" customHeight="1">
      <c r="D691" s="148"/>
    </row>
    <row r="692" ht="15.75" customHeight="1">
      <c r="D692" s="148"/>
    </row>
    <row r="693" ht="15.75" customHeight="1">
      <c r="D693" s="148"/>
    </row>
    <row r="694" ht="15.75" customHeight="1">
      <c r="D694" s="148"/>
    </row>
    <row r="695" ht="15.75" customHeight="1">
      <c r="D695" s="148"/>
    </row>
    <row r="696" ht="15.75" customHeight="1">
      <c r="D696" s="148"/>
    </row>
    <row r="697" ht="15.75" customHeight="1">
      <c r="D697" s="148"/>
    </row>
    <row r="698" ht="15.75" customHeight="1">
      <c r="D698" s="148"/>
    </row>
    <row r="699" ht="15.75" customHeight="1">
      <c r="D699" s="148"/>
    </row>
    <row r="700" ht="15.75" customHeight="1">
      <c r="D700" s="148"/>
    </row>
    <row r="701" ht="15.75" customHeight="1">
      <c r="D701" s="148"/>
    </row>
    <row r="702" ht="15.75" customHeight="1">
      <c r="D702" s="148"/>
    </row>
    <row r="703" ht="15.75" customHeight="1">
      <c r="D703" s="148"/>
    </row>
    <row r="704" ht="15.75" customHeight="1">
      <c r="D704" s="148"/>
    </row>
    <row r="705" ht="15.75" customHeight="1">
      <c r="D705" s="148"/>
    </row>
    <row r="706" ht="15.75" customHeight="1">
      <c r="D706" s="148"/>
    </row>
    <row r="707" ht="15.75" customHeight="1">
      <c r="D707" s="148"/>
    </row>
    <row r="708" ht="15.75" customHeight="1">
      <c r="D708" s="148"/>
    </row>
    <row r="709" ht="15.75" customHeight="1">
      <c r="D709" s="148"/>
    </row>
    <row r="710" ht="15.75" customHeight="1">
      <c r="D710" s="148"/>
    </row>
    <row r="711" ht="15.75" customHeight="1">
      <c r="D711" s="148"/>
    </row>
    <row r="712" ht="15.75" customHeight="1">
      <c r="D712" s="148"/>
    </row>
    <row r="713" ht="15.75" customHeight="1">
      <c r="D713" s="148"/>
    </row>
    <row r="714" ht="15.75" customHeight="1">
      <c r="D714" s="148"/>
    </row>
    <row r="715" ht="15.75" customHeight="1">
      <c r="D715" s="148"/>
    </row>
    <row r="716" ht="15.75" customHeight="1">
      <c r="D716" s="148"/>
    </row>
    <row r="717" ht="15.75" customHeight="1">
      <c r="D717" s="148"/>
    </row>
    <row r="718" ht="15.75" customHeight="1">
      <c r="D718" s="148"/>
    </row>
    <row r="719" ht="15.75" customHeight="1">
      <c r="D719" s="148"/>
    </row>
    <row r="720" ht="15.75" customHeight="1">
      <c r="D720" s="148"/>
    </row>
    <row r="721" ht="15.75" customHeight="1">
      <c r="D721" s="148"/>
    </row>
    <row r="722" ht="15.75" customHeight="1">
      <c r="D722" s="148"/>
    </row>
    <row r="723" ht="15.75" customHeight="1">
      <c r="D723" s="148"/>
    </row>
    <row r="724" ht="15.75" customHeight="1">
      <c r="D724" s="148"/>
    </row>
    <row r="725" ht="15.75" customHeight="1">
      <c r="D725" s="148"/>
    </row>
    <row r="726" ht="15.75" customHeight="1">
      <c r="D726" s="148"/>
    </row>
    <row r="727" ht="15.75" customHeight="1">
      <c r="D727" s="148"/>
    </row>
    <row r="728" ht="15.75" customHeight="1">
      <c r="D728" s="148"/>
    </row>
    <row r="729" ht="15.75" customHeight="1">
      <c r="D729" s="148"/>
    </row>
    <row r="730" ht="15.75" customHeight="1">
      <c r="D730" s="148"/>
    </row>
    <row r="731" ht="15.75" customHeight="1">
      <c r="D731" s="148"/>
    </row>
    <row r="732" ht="15.75" customHeight="1">
      <c r="D732" s="148"/>
    </row>
    <row r="733" ht="15.75" customHeight="1">
      <c r="D733" s="148"/>
    </row>
    <row r="734" ht="15.75" customHeight="1">
      <c r="D734" s="148"/>
    </row>
    <row r="735" ht="15.75" customHeight="1">
      <c r="D735" s="148"/>
    </row>
    <row r="736" ht="15.75" customHeight="1">
      <c r="D736" s="148"/>
    </row>
    <row r="737" ht="15.75" customHeight="1">
      <c r="D737" s="148"/>
    </row>
    <row r="738" ht="15.75" customHeight="1">
      <c r="D738" s="148"/>
    </row>
    <row r="739" ht="15.75" customHeight="1">
      <c r="D739" s="148"/>
    </row>
    <row r="740" ht="15.75" customHeight="1">
      <c r="D740" s="148"/>
    </row>
    <row r="741" ht="15.75" customHeight="1">
      <c r="D741" s="148"/>
    </row>
    <row r="742" ht="15.75" customHeight="1">
      <c r="D742" s="148"/>
    </row>
    <row r="743" ht="15.75" customHeight="1">
      <c r="D743" s="148"/>
    </row>
    <row r="744" ht="15.75" customHeight="1">
      <c r="D744" s="148"/>
    </row>
    <row r="745" ht="15.75" customHeight="1">
      <c r="D745" s="148"/>
    </row>
    <row r="746" ht="15.75" customHeight="1">
      <c r="D746" s="148"/>
    </row>
    <row r="747" ht="15.75" customHeight="1">
      <c r="D747" s="148"/>
    </row>
    <row r="748" ht="15.75" customHeight="1">
      <c r="D748" s="148"/>
    </row>
    <row r="749" ht="15.75" customHeight="1">
      <c r="D749" s="148"/>
    </row>
    <row r="750" ht="15.75" customHeight="1">
      <c r="D750" s="148"/>
    </row>
    <row r="751" ht="15.75" customHeight="1">
      <c r="D751" s="148"/>
    </row>
    <row r="752" ht="15.75" customHeight="1">
      <c r="D752" s="148"/>
    </row>
    <row r="753" ht="15.75" customHeight="1">
      <c r="D753" s="148"/>
    </row>
    <row r="754" ht="15.75" customHeight="1">
      <c r="D754" s="148"/>
    </row>
    <row r="755" ht="15.75" customHeight="1">
      <c r="D755" s="148"/>
    </row>
    <row r="756" ht="15.75" customHeight="1">
      <c r="D756" s="148"/>
    </row>
    <row r="757" ht="15.75" customHeight="1">
      <c r="D757" s="148"/>
    </row>
    <row r="758" ht="15.75" customHeight="1">
      <c r="D758" s="148"/>
    </row>
    <row r="759" ht="15.75" customHeight="1">
      <c r="D759" s="148"/>
    </row>
    <row r="760" ht="15.75" customHeight="1">
      <c r="D760" s="148"/>
    </row>
    <row r="761" ht="15.75" customHeight="1">
      <c r="D761" s="148"/>
    </row>
    <row r="762" ht="15.75" customHeight="1">
      <c r="D762" s="148"/>
    </row>
    <row r="763" ht="15.75" customHeight="1">
      <c r="D763" s="148"/>
    </row>
    <row r="764" ht="15.75" customHeight="1">
      <c r="D764" s="148"/>
    </row>
    <row r="765" ht="15.75" customHeight="1">
      <c r="D765" s="148"/>
    </row>
    <row r="766" ht="15.75" customHeight="1">
      <c r="D766" s="148"/>
    </row>
    <row r="767" ht="15.75" customHeight="1">
      <c r="D767" s="148"/>
    </row>
    <row r="768" ht="15.75" customHeight="1">
      <c r="D768" s="148"/>
    </row>
    <row r="769" ht="15.75" customHeight="1">
      <c r="D769" s="148"/>
    </row>
    <row r="770" ht="15.75" customHeight="1">
      <c r="D770" s="148"/>
    </row>
    <row r="771" ht="15.75" customHeight="1">
      <c r="D771" s="148"/>
    </row>
    <row r="772" ht="15.75" customHeight="1">
      <c r="D772" s="148"/>
    </row>
    <row r="773" ht="15.75" customHeight="1">
      <c r="D773" s="148"/>
    </row>
    <row r="774" ht="15.75" customHeight="1">
      <c r="D774" s="148"/>
    </row>
    <row r="775" ht="15.75" customHeight="1">
      <c r="D775" s="148"/>
    </row>
    <row r="776" ht="15.75" customHeight="1">
      <c r="D776" s="148"/>
    </row>
    <row r="777" ht="15.75" customHeight="1">
      <c r="D777" s="148"/>
    </row>
    <row r="778" ht="15.75" customHeight="1">
      <c r="D778" s="148"/>
    </row>
    <row r="779" ht="15.75" customHeight="1">
      <c r="D779" s="148"/>
    </row>
    <row r="780" ht="15.75" customHeight="1">
      <c r="D780" s="148"/>
    </row>
    <row r="781" ht="15.75" customHeight="1">
      <c r="D781" s="148"/>
    </row>
    <row r="782" ht="15.75" customHeight="1">
      <c r="D782" s="148"/>
    </row>
    <row r="783" ht="15.75" customHeight="1">
      <c r="D783" s="148"/>
    </row>
    <row r="784" ht="15.75" customHeight="1">
      <c r="D784" s="148"/>
    </row>
    <row r="785" ht="15.75" customHeight="1">
      <c r="D785" s="148"/>
    </row>
    <row r="786" ht="15.75" customHeight="1">
      <c r="D786" s="148"/>
    </row>
    <row r="787" ht="15.75" customHeight="1">
      <c r="D787" s="148"/>
    </row>
    <row r="788" ht="15.75" customHeight="1">
      <c r="D788" s="148"/>
    </row>
    <row r="789" ht="15.75" customHeight="1">
      <c r="D789" s="148"/>
    </row>
    <row r="790" ht="15.75" customHeight="1">
      <c r="D790" s="148"/>
    </row>
    <row r="791" ht="15.75" customHeight="1">
      <c r="D791" s="148"/>
    </row>
    <row r="792" ht="15.75" customHeight="1">
      <c r="D792" s="148"/>
    </row>
    <row r="793" ht="15.75" customHeight="1">
      <c r="D793" s="148"/>
    </row>
    <row r="794" ht="15.75" customHeight="1">
      <c r="D794" s="148"/>
    </row>
    <row r="795" ht="15.75" customHeight="1">
      <c r="D795" s="148"/>
    </row>
    <row r="796" ht="15.75" customHeight="1">
      <c r="D796" s="148"/>
    </row>
    <row r="797" ht="15.75" customHeight="1">
      <c r="D797" s="148"/>
    </row>
    <row r="798" ht="15.75" customHeight="1">
      <c r="D798" s="148"/>
    </row>
    <row r="799" ht="15.75" customHeight="1">
      <c r="D799" s="148"/>
    </row>
    <row r="800" ht="15.75" customHeight="1">
      <c r="D800" s="148"/>
    </row>
    <row r="801" ht="15.75" customHeight="1">
      <c r="D801" s="148"/>
    </row>
    <row r="802" ht="15.75" customHeight="1">
      <c r="D802" s="148"/>
    </row>
    <row r="803" ht="15.75" customHeight="1">
      <c r="D803" s="148"/>
    </row>
    <row r="804" ht="15.75" customHeight="1">
      <c r="D804" s="148"/>
    </row>
    <row r="805" ht="15.75" customHeight="1">
      <c r="D805" s="148"/>
    </row>
    <row r="806" ht="15.75" customHeight="1">
      <c r="D806" s="148"/>
    </row>
    <row r="807" ht="15.75" customHeight="1">
      <c r="D807" s="148"/>
    </row>
    <row r="808" ht="15.75" customHeight="1">
      <c r="D808" s="148"/>
    </row>
    <row r="809" ht="15.75" customHeight="1">
      <c r="D809" s="148"/>
    </row>
    <row r="810" ht="15.75" customHeight="1">
      <c r="D810" s="148"/>
    </row>
    <row r="811" ht="15.75" customHeight="1">
      <c r="D811" s="148"/>
    </row>
    <row r="812" ht="15.75" customHeight="1">
      <c r="D812" s="148"/>
    </row>
    <row r="813" ht="15.75" customHeight="1">
      <c r="D813" s="148"/>
    </row>
    <row r="814" ht="15.75" customHeight="1">
      <c r="D814" s="148"/>
    </row>
    <row r="815" ht="15.75" customHeight="1">
      <c r="D815" s="148"/>
    </row>
    <row r="816" ht="15.75" customHeight="1">
      <c r="D816" s="148"/>
    </row>
    <row r="817" ht="15.75" customHeight="1">
      <c r="D817" s="148"/>
    </row>
    <row r="818" ht="15.75" customHeight="1">
      <c r="D818" s="148"/>
    </row>
    <row r="819" ht="15.75" customHeight="1">
      <c r="D819" s="148"/>
    </row>
    <row r="820" ht="15.75" customHeight="1">
      <c r="D820" s="148"/>
    </row>
    <row r="821" ht="15.75" customHeight="1">
      <c r="D821" s="148"/>
    </row>
    <row r="822" ht="15.75" customHeight="1">
      <c r="D822" s="148"/>
    </row>
    <row r="823" ht="15.75" customHeight="1">
      <c r="D823" s="148"/>
    </row>
    <row r="824" ht="15.75" customHeight="1">
      <c r="D824" s="148"/>
    </row>
    <row r="825" ht="15.75" customHeight="1">
      <c r="D825" s="148"/>
    </row>
    <row r="826" ht="15.75" customHeight="1">
      <c r="D826" s="148"/>
    </row>
    <row r="827" ht="15.75" customHeight="1">
      <c r="D827" s="148"/>
    </row>
    <row r="828" ht="15.75" customHeight="1">
      <c r="D828" s="148"/>
    </row>
    <row r="829" ht="15.75" customHeight="1">
      <c r="D829" s="148"/>
    </row>
    <row r="830" ht="15.75" customHeight="1">
      <c r="D830" s="148"/>
    </row>
    <row r="831" ht="15.75" customHeight="1">
      <c r="D831" s="148"/>
    </row>
    <row r="832" ht="15.75" customHeight="1">
      <c r="D832" s="148"/>
    </row>
    <row r="833" ht="15.75" customHeight="1">
      <c r="D833" s="148"/>
    </row>
    <row r="834" ht="15.75" customHeight="1">
      <c r="D834" s="148"/>
    </row>
    <row r="835" ht="15.75" customHeight="1">
      <c r="D835" s="148"/>
    </row>
    <row r="836" ht="15.75" customHeight="1">
      <c r="D836" s="148"/>
    </row>
    <row r="837" ht="15.75" customHeight="1">
      <c r="D837" s="148"/>
    </row>
    <row r="838" ht="15.75" customHeight="1">
      <c r="D838" s="148"/>
    </row>
    <row r="839" ht="15.75" customHeight="1">
      <c r="D839" s="148"/>
    </row>
    <row r="840" ht="15.75" customHeight="1">
      <c r="D840" s="148"/>
    </row>
    <row r="841" ht="15.75" customHeight="1">
      <c r="D841" s="148"/>
    </row>
    <row r="842" ht="15.75" customHeight="1">
      <c r="D842" s="148"/>
    </row>
    <row r="843" ht="15.75" customHeight="1">
      <c r="D843" s="148"/>
    </row>
    <row r="844" ht="15.75" customHeight="1">
      <c r="D844" s="148"/>
    </row>
    <row r="845" ht="15.75" customHeight="1">
      <c r="D845" s="148"/>
    </row>
    <row r="846" ht="15.75" customHeight="1">
      <c r="D846" s="148"/>
    </row>
    <row r="847" ht="15.75" customHeight="1">
      <c r="D847" s="148"/>
    </row>
    <row r="848" ht="15.75" customHeight="1">
      <c r="D848" s="148"/>
    </row>
    <row r="849" ht="15.75" customHeight="1">
      <c r="D849" s="148"/>
    </row>
    <row r="850" ht="15.75" customHeight="1">
      <c r="D850" s="148"/>
    </row>
    <row r="851" ht="15.75" customHeight="1">
      <c r="D851" s="148"/>
    </row>
    <row r="852" ht="15.75" customHeight="1">
      <c r="D852" s="148"/>
    </row>
    <row r="853" ht="15.75" customHeight="1">
      <c r="D853" s="148"/>
    </row>
    <row r="854" ht="15.75" customHeight="1">
      <c r="D854" s="148"/>
    </row>
    <row r="855" ht="15.75" customHeight="1">
      <c r="D855" s="148"/>
    </row>
    <row r="856" ht="15.75" customHeight="1">
      <c r="D856" s="148"/>
    </row>
    <row r="857" ht="15.75" customHeight="1">
      <c r="D857" s="148"/>
    </row>
    <row r="858" ht="15.75" customHeight="1">
      <c r="D858" s="148"/>
    </row>
    <row r="859" ht="15.75" customHeight="1">
      <c r="D859" s="148"/>
    </row>
    <row r="860" ht="15.75" customHeight="1">
      <c r="D860" s="148"/>
    </row>
    <row r="861" ht="15.75" customHeight="1">
      <c r="D861" s="148"/>
    </row>
    <row r="862" ht="15.75" customHeight="1">
      <c r="D862" s="148"/>
    </row>
    <row r="863" ht="15.75" customHeight="1">
      <c r="D863" s="148"/>
    </row>
    <row r="864" ht="15.75" customHeight="1">
      <c r="D864" s="148"/>
    </row>
    <row r="865" ht="15.75" customHeight="1">
      <c r="D865" s="148"/>
    </row>
    <row r="866" ht="15.75" customHeight="1">
      <c r="D866" s="148"/>
    </row>
    <row r="867" ht="15.75" customHeight="1">
      <c r="D867" s="148"/>
    </row>
    <row r="868" ht="15.75" customHeight="1">
      <c r="D868" s="148"/>
    </row>
    <row r="869" ht="15.75" customHeight="1">
      <c r="D869" s="148"/>
    </row>
    <row r="870" ht="15.75" customHeight="1">
      <c r="D870" s="148"/>
    </row>
    <row r="871" ht="15.75" customHeight="1">
      <c r="D871" s="148"/>
    </row>
    <row r="872" ht="15.75" customHeight="1">
      <c r="D872" s="148"/>
    </row>
    <row r="873" ht="15.75" customHeight="1">
      <c r="D873" s="148"/>
    </row>
    <row r="874" ht="15.75" customHeight="1">
      <c r="D874" s="148"/>
    </row>
    <row r="875" ht="15.75" customHeight="1">
      <c r="D875" s="148"/>
    </row>
    <row r="876" ht="15.75" customHeight="1">
      <c r="D876" s="148"/>
    </row>
    <row r="877" ht="15.75" customHeight="1">
      <c r="D877" s="148"/>
    </row>
    <row r="878" ht="15.75" customHeight="1">
      <c r="D878" s="148"/>
    </row>
    <row r="879" ht="15.75" customHeight="1">
      <c r="D879" s="148"/>
    </row>
    <row r="880" ht="15.75" customHeight="1">
      <c r="D880" s="148"/>
    </row>
    <row r="881" ht="15.75" customHeight="1">
      <c r="D881" s="148"/>
    </row>
    <row r="882" ht="15.75" customHeight="1">
      <c r="D882" s="148"/>
    </row>
    <row r="883" ht="15.75" customHeight="1">
      <c r="D883" s="148"/>
    </row>
    <row r="884" ht="15.75" customHeight="1">
      <c r="D884" s="148"/>
    </row>
    <row r="885" ht="15.75" customHeight="1">
      <c r="D885" s="148"/>
    </row>
    <row r="886" ht="15.75" customHeight="1">
      <c r="D886" s="148"/>
    </row>
    <row r="887" ht="15.75" customHeight="1">
      <c r="D887" s="148"/>
    </row>
    <row r="888" ht="15.75" customHeight="1">
      <c r="D888" s="148"/>
    </row>
    <row r="889" ht="15.75" customHeight="1">
      <c r="D889" s="148"/>
    </row>
    <row r="890" ht="15.75" customHeight="1">
      <c r="D890" s="148"/>
    </row>
    <row r="891" ht="15.75" customHeight="1">
      <c r="D891" s="148"/>
    </row>
    <row r="892" ht="15.75" customHeight="1">
      <c r="D892" s="148"/>
    </row>
    <row r="893" ht="15.75" customHeight="1">
      <c r="D893" s="148"/>
    </row>
    <row r="894" ht="15.75" customHeight="1">
      <c r="D894" s="148"/>
    </row>
    <row r="895" ht="15.75" customHeight="1">
      <c r="D895" s="148"/>
    </row>
    <row r="896" ht="15.75" customHeight="1">
      <c r="D896" s="148"/>
    </row>
    <row r="897" ht="15.75" customHeight="1">
      <c r="D897" s="148"/>
    </row>
    <row r="898" ht="15.75" customHeight="1">
      <c r="D898" s="148"/>
    </row>
    <row r="899" ht="15.75" customHeight="1">
      <c r="D899" s="148"/>
    </row>
    <row r="900" ht="15.75" customHeight="1">
      <c r="D900" s="148"/>
    </row>
    <row r="901" ht="15.75" customHeight="1">
      <c r="D901" s="148"/>
    </row>
    <row r="902" ht="15.75" customHeight="1">
      <c r="D902" s="148"/>
    </row>
    <row r="903" ht="15.75" customHeight="1">
      <c r="D903" s="148"/>
    </row>
    <row r="904" ht="15.75" customHeight="1">
      <c r="D904" s="148"/>
    </row>
    <row r="905" ht="15.75" customHeight="1">
      <c r="D905" s="148"/>
    </row>
    <row r="906" ht="15.75" customHeight="1">
      <c r="D906" s="148"/>
    </row>
    <row r="907" ht="15.75" customHeight="1">
      <c r="D907" s="148"/>
    </row>
    <row r="908" ht="15.75" customHeight="1">
      <c r="D908" s="148"/>
    </row>
    <row r="909" ht="15.75" customHeight="1">
      <c r="D909" s="148"/>
    </row>
    <row r="910" ht="15.75" customHeight="1">
      <c r="D910" s="148"/>
    </row>
    <row r="911" ht="15.75" customHeight="1">
      <c r="D911" s="148"/>
    </row>
    <row r="912" ht="15.75" customHeight="1">
      <c r="D912" s="148"/>
    </row>
    <row r="913" ht="15.75" customHeight="1">
      <c r="D913" s="148"/>
    </row>
    <row r="914" ht="15.75" customHeight="1">
      <c r="D914" s="148"/>
    </row>
    <row r="915" ht="15.75" customHeight="1">
      <c r="D915" s="148"/>
    </row>
    <row r="916" ht="15.75" customHeight="1">
      <c r="D916" s="148"/>
    </row>
    <row r="917" ht="15.75" customHeight="1">
      <c r="D917" s="148"/>
    </row>
    <row r="918" ht="15.75" customHeight="1">
      <c r="D918" s="148"/>
    </row>
    <row r="919" ht="15.75" customHeight="1">
      <c r="D919" s="148"/>
    </row>
    <row r="920" ht="15.75" customHeight="1">
      <c r="D920" s="148"/>
    </row>
    <row r="921" ht="15.75" customHeight="1">
      <c r="D921" s="148"/>
    </row>
    <row r="922" ht="15.75" customHeight="1">
      <c r="D922" s="148"/>
    </row>
    <row r="923" ht="15.75" customHeight="1">
      <c r="D923" s="148"/>
    </row>
    <row r="924" ht="15.75" customHeight="1">
      <c r="D924" s="148"/>
    </row>
    <row r="925" ht="15.75" customHeight="1">
      <c r="D925" s="148"/>
    </row>
    <row r="926" ht="15.75" customHeight="1">
      <c r="D926" s="148"/>
    </row>
    <row r="927" ht="15.75" customHeight="1">
      <c r="D927" s="148"/>
    </row>
    <row r="928" ht="15.75" customHeight="1">
      <c r="D928" s="148"/>
    </row>
    <row r="929" ht="15.75" customHeight="1">
      <c r="D929" s="148"/>
    </row>
    <row r="930" ht="15.75" customHeight="1">
      <c r="D930" s="148"/>
    </row>
    <row r="931" ht="15.75" customHeight="1">
      <c r="D931" s="148"/>
    </row>
    <row r="932" ht="15.75" customHeight="1">
      <c r="D932" s="148"/>
    </row>
    <row r="933" ht="15.75" customHeight="1">
      <c r="D933" s="148"/>
    </row>
    <row r="934" ht="15.75" customHeight="1">
      <c r="D934" s="148"/>
    </row>
    <row r="935" ht="15.75" customHeight="1">
      <c r="D935" s="148"/>
    </row>
    <row r="936" ht="15.75" customHeight="1">
      <c r="D936" s="148"/>
    </row>
    <row r="937" ht="15.75" customHeight="1">
      <c r="D937" s="148"/>
    </row>
    <row r="938" ht="15.75" customHeight="1">
      <c r="D938" s="148"/>
    </row>
    <row r="939" ht="15.75" customHeight="1">
      <c r="D939" s="148"/>
    </row>
    <row r="940" ht="15.75" customHeight="1">
      <c r="D940" s="148"/>
    </row>
    <row r="941" ht="15.75" customHeight="1">
      <c r="D941" s="148"/>
    </row>
    <row r="942" ht="15.75" customHeight="1">
      <c r="D942" s="148"/>
    </row>
    <row r="943" ht="15.75" customHeight="1">
      <c r="D943" s="148"/>
    </row>
    <row r="944" ht="15.75" customHeight="1">
      <c r="D944" s="148"/>
    </row>
    <row r="945" ht="15.75" customHeight="1">
      <c r="D945" s="148"/>
    </row>
    <row r="946" ht="15.75" customHeight="1">
      <c r="D946" s="148"/>
    </row>
    <row r="947" ht="15.75" customHeight="1">
      <c r="D947" s="148"/>
    </row>
    <row r="948" ht="15.75" customHeight="1">
      <c r="D948" s="148"/>
    </row>
    <row r="949" ht="15.75" customHeight="1">
      <c r="D949" s="148"/>
    </row>
    <row r="950" ht="15.75" customHeight="1">
      <c r="D950" s="148"/>
    </row>
    <row r="951" ht="15.75" customHeight="1">
      <c r="D951" s="148"/>
    </row>
    <row r="952" ht="15.75" customHeight="1">
      <c r="D952" s="148"/>
    </row>
    <row r="953" ht="15.75" customHeight="1">
      <c r="D953" s="148"/>
    </row>
    <row r="954" ht="15.75" customHeight="1">
      <c r="D954" s="148"/>
    </row>
    <row r="955" ht="15.75" customHeight="1">
      <c r="D955" s="148"/>
    </row>
    <row r="956" ht="15.75" customHeight="1">
      <c r="D956" s="148"/>
    </row>
    <row r="957" ht="15.75" customHeight="1">
      <c r="D957" s="148"/>
    </row>
    <row r="958" ht="15.75" customHeight="1">
      <c r="D958" s="148"/>
    </row>
    <row r="959" ht="15.75" customHeight="1">
      <c r="D959" s="148"/>
    </row>
    <row r="960" ht="15.75" customHeight="1">
      <c r="D960" s="148"/>
    </row>
    <row r="961" ht="15.75" customHeight="1">
      <c r="D961" s="148"/>
    </row>
    <row r="962" ht="15.75" customHeight="1">
      <c r="D962" s="148"/>
    </row>
    <row r="963" ht="15.75" customHeight="1">
      <c r="D963" s="148"/>
    </row>
    <row r="964" ht="15.75" customHeight="1">
      <c r="D964" s="148"/>
    </row>
    <row r="965" ht="15.75" customHeight="1">
      <c r="D965" s="148"/>
    </row>
    <row r="966" ht="15.75" customHeight="1">
      <c r="D966" s="148"/>
    </row>
    <row r="967" ht="15.75" customHeight="1">
      <c r="D967" s="148"/>
    </row>
    <row r="968" ht="15.75" customHeight="1">
      <c r="D968" s="148"/>
    </row>
    <row r="969" ht="15.75" customHeight="1">
      <c r="D969" s="148"/>
    </row>
    <row r="970" ht="15.75" customHeight="1">
      <c r="D970" s="148"/>
    </row>
    <row r="971" ht="15.75" customHeight="1">
      <c r="D971" s="148"/>
    </row>
    <row r="972" ht="15.75" customHeight="1">
      <c r="D972" s="148"/>
    </row>
    <row r="973" ht="15.75" customHeight="1">
      <c r="D973" s="148"/>
    </row>
    <row r="974" ht="15.75" customHeight="1">
      <c r="D974" s="148"/>
    </row>
    <row r="975" ht="15.75" customHeight="1">
      <c r="D975" s="148"/>
    </row>
    <row r="976" ht="15.75" customHeight="1">
      <c r="D976" s="148"/>
    </row>
    <row r="977" ht="15.75" customHeight="1">
      <c r="D977" s="148"/>
    </row>
    <row r="978" ht="15.75" customHeight="1">
      <c r="D978" s="148"/>
    </row>
    <row r="979" ht="15.75" customHeight="1">
      <c r="D979" s="148"/>
    </row>
    <row r="980" ht="15.75" customHeight="1">
      <c r="D980" s="148"/>
    </row>
    <row r="981" ht="15.75" customHeight="1">
      <c r="D981" s="148"/>
    </row>
    <row r="982" ht="15.75" customHeight="1">
      <c r="D982" s="148"/>
    </row>
    <row r="983" ht="15.75" customHeight="1">
      <c r="D983" s="148"/>
    </row>
    <row r="984" ht="15.75" customHeight="1">
      <c r="D984" s="148"/>
    </row>
    <row r="985" ht="15.75" customHeight="1">
      <c r="D985" s="148"/>
    </row>
    <row r="986" ht="15.75" customHeight="1">
      <c r="D986" s="148"/>
    </row>
    <row r="987" ht="15.75" customHeight="1">
      <c r="D987" s="148"/>
    </row>
    <row r="988" ht="15.75" customHeight="1">
      <c r="D988" s="148"/>
    </row>
    <row r="989" ht="15.75" customHeight="1">
      <c r="D989" s="148"/>
    </row>
    <row r="990" ht="15.75" customHeight="1">
      <c r="D990" s="148"/>
    </row>
    <row r="991" ht="15.75" customHeight="1">
      <c r="D991" s="148"/>
    </row>
    <row r="992" ht="15.75" customHeight="1">
      <c r="D992" s="148"/>
    </row>
    <row r="993" ht="15.75" customHeight="1">
      <c r="D993" s="148"/>
    </row>
    <row r="994" ht="15.75" customHeight="1">
      <c r="D994" s="148"/>
    </row>
    <row r="995" ht="15.75" customHeight="1">
      <c r="D995" s="148"/>
    </row>
    <row r="996" ht="15.75" customHeight="1">
      <c r="D996" s="148"/>
    </row>
    <row r="997" ht="15.75" customHeight="1">
      <c r="D997" s="148"/>
    </row>
    <row r="998" ht="15.75" customHeight="1">
      <c r="D998" s="148"/>
    </row>
    <row r="999" ht="15.75" customHeight="1">
      <c r="D999" s="148"/>
    </row>
    <row r="1000" ht="15.75" customHeight="1">
      <c r="D1000" s="148"/>
    </row>
    <row r="1001" ht="15.75" customHeight="1">
      <c r="D1001" s="148"/>
    </row>
    <row r="1002" ht="15.75" customHeight="1">
      <c r="D1002" s="148"/>
    </row>
    <row r="1003" ht="15.75" customHeight="1">
      <c r="D1003" s="148"/>
    </row>
    <row r="1004" ht="15.75" customHeight="1">
      <c r="D1004" s="148"/>
    </row>
    <row r="1005" ht="15.75" customHeight="1">
      <c r="D1005" s="148"/>
    </row>
    <row r="1006" ht="15.75" customHeight="1">
      <c r="D1006" s="148"/>
    </row>
    <row r="1007" ht="15.75" customHeight="1">
      <c r="D1007" s="148"/>
    </row>
    <row r="1008" ht="15.75" customHeight="1">
      <c r="D1008" s="148"/>
    </row>
    <row r="1009" ht="15.75" customHeight="1">
      <c r="D1009" s="148"/>
    </row>
    <row r="1010" ht="15.75" customHeight="1">
      <c r="D1010" s="148"/>
    </row>
    <row r="1011" ht="15.75" customHeight="1">
      <c r="D1011" s="148"/>
    </row>
    <row r="1012" ht="15.75" customHeight="1">
      <c r="D1012" s="148"/>
    </row>
    <row r="1013" ht="15.75" customHeight="1">
      <c r="D1013" s="148"/>
    </row>
  </sheetData>
  <mergeCells count="20">
    <mergeCell ref="A6:B6"/>
    <mergeCell ref="A20:B20"/>
    <mergeCell ref="A1:F1"/>
    <mergeCell ref="A2:F2"/>
    <mergeCell ref="A3:F3"/>
    <mergeCell ref="B4:F4"/>
    <mergeCell ref="B19:F19"/>
    <mergeCell ref="A22:B22"/>
    <mergeCell ref="A23:B23"/>
    <mergeCell ref="A25:B25"/>
    <mergeCell ref="A27:B27"/>
    <mergeCell ref="A26:B26"/>
    <mergeCell ref="A21:B21"/>
    <mergeCell ref="A24:B24"/>
    <mergeCell ref="A28:F28"/>
    <mergeCell ref="A29:F29"/>
    <mergeCell ref="A30:F30"/>
    <mergeCell ref="A31:F31"/>
    <mergeCell ref="A69:F69"/>
    <mergeCell ref="B92:F92"/>
  </mergeCells>
  <dataValidations>
    <dataValidation type="list" allowBlank="1" sqref="A34:A49 A53:A59 A63:A66 A71:A77 A84:A89 A94:A104 A108:A131">
      <formula1>"Essential,Lifestyle,Savings"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9.0"/>
    <col customWidth="1" min="3" max="3" width="21.0"/>
    <col customWidth="1" min="4" max="4" width="19.14"/>
    <col customWidth="1" min="5" max="6" width="14.43"/>
  </cols>
  <sheetData>
    <row r="1">
      <c r="A1" s="149"/>
      <c r="E1" s="149"/>
      <c r="F1" s="149"/>
    </row>
    <row r="2">
      <c r="E2" s="149"/>
      <c r="F2" s="149"/>
    </row>
    <row r="3">
      <c r="E3" s="149"/>
      <c r="F3" s="149"/>
    </row>
    <row r="4">
      <c r="E4" s="149"/>
      <c r="F4" s="149"/>
    </row>
    <row r="5">
      <c r="E5" s="149"/>
      <c r="F5" s="149"/>
    </row>
    <row r="6">
      <c r="E6" s="149"/>
      <c r="F6" s="149"/>
    </row>
    <row r="7">
      <c r="E7" s="149"/>
      <c r="F7" s="149"/>
    </row>
    <row r="8">
      <c r="A8" s="150" t="s">
        <v>164</v>
      </c>
      <c r="B8" s="54"/>
      <c r="C8" s="54"/>
      <c r="D8" s="54"/>
      <c r="E8" s="149"/>
      <c r="F8" s="149"/>
    </row>
    <row r="9">
      <c r="A9" s="151" t="s">
        <v>165</v>
      </c>
      <c r="B9" s="54"/>
      <c r="C9" s="54"/>
      <c r="D9" s="54"/>
      <c r="E9" s="149"/>
      <c r="F9" s="149"/>
    </row>
    <row r="10">
      <c r="A10" s="152" t="s">
        <v>166</v>
      </c>
      <c r="B10" s="153"/>
      <c r="C10" s="153"/>
      <c r="D10" s="153"/>
      <c r="E10" s="149"/>
      <c r="F10" s="149"/>
    </row>
    <row r="11">
      <c r="A11" s="154"/>
      <c r="B11" s="154"/>
      <c r="C11" s="154"/>
      <c r="D11" s="154"/>
      <c r="E11" s="149"/>
      <c r="F11" s="149"/>
    </row>
    <row r="12">
      <c r="A12" s="155"/>
      <c r="B12" s="155"/>
      <c r="C12" s="155"/>
      <c r="D12" s="15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>
      <c r="A13" s="155"/>
      <c r="B13" s="156" t="s">
        <v>167</v>
      </c>
      <c r="C13" s="156" t="s">
        <v>40</v>
      </c>
      <c r="D13" s="156" t="s">
        <v>94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>
      <c r="A14" s="157" t="s">
        <v>168</v>
      </c>
      <c r="B14" s="158">
        <f>IFERROR(__xludf.DUMMYFUNCTION("SUM(FILTER('Personal Summary - GYST'!C:C,'Personal Summary - GYST'!A:A=""Essential""))"),0.0)</f>
        <v>0</v>
      </c>
      <c r="C14" s="158">
        <f>IFERROR(__xludf.DUMMYFUNCTION("SUM(FILTER('Personal Summary - GYST'!C:C,'Personal Summary - GYST'!A:A=""Lifestyle""))"),0.0)</f>
        <v>0</v>
      </c>
      <c r="D14" s="158">
        <f>IFERROR(__xludf.DUMMYFUNCTION("SUM(FILTER('Personal Summary - GYST'!C:C,'Personal Summary - GYST'!A:A=""Savings""))"),0.0)</f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>
      <c r="A15" s="156" t="s">
        <v>169</v>
      </c>
      <c r="B15" s="159" t="str">
        <f>(B14/'Personal Summary - GYST'!C26)</f>
        <v>#DIV/0!</v>
      </c>
      <c r="C15" s="159" t="str">
        <f>(C14/'Personal Summary - GYST'!C26)</f>
        <v>#DIV/0!</v>
      </c>
      <c r="D15" s="159" t="str">
        <f>(D14/'Personal Summary - GYST'!C26)</f>
        <v>#DIV/0!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>
      <c r="A16" s="160"/>
      <c r="B16" s="161"/>
      <c r="C16" s="161"/>
      <c r="D16" s="16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>
      <c r="A17" s="162" t="s">
        <v>170</v>
      </c>
      <c r="B17" s="163">
        <f>0.5*'Personal Summary - GYST'!C26</f>
        <v>0</v>
      </c>
      <c r="C17" s="163">
        <f>0.3*'Personal Summary - GYST'!C26</f>
        <v>0</v>
      </c>
      <c r="D17" s="163">
        <f>0.2*'Personal Summary - GYST'!C26</f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>
      <c r="A18" s="164"/>
      <c r="B18" s="164"/>
      <c r="C18" s="164"/>
      <c r="D18" s="16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D7"/>
    <mergeCell ref="A8:D8"/>
    <mergeCell ref="A9:D9"/>
    <mergeCell ref="A10:D11"/>
  </mergeCells>
  <drawing r:id="rId1"/>
</worksheet>
</file>